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uppanmälan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<sst xmlns="http://schemas.openxmlformats.org/spreadsheetml/2006/main" count="103" uniqueCount="102">
  <si>
    <t xml:space="preserve">Folkdansstämma i Vörå
12-14.6.2026</t>
  </si>
  <si>
    <t xml:space="preserve">DANSLAG</t>
  </si>
  <si>
    <t xml:space="preserve">Gruppledarens kontaktuppgifter</t>
  </si>
  <si>
    <t xml:space="preserve">Kostnaderna fylls i automatiskt</t>
  </si>
  <si>
    <t xml:space="preserve">PERSONUPPGIFTER</t>
  </si>
  <si>
    <t xml:space="preserve">T-skjorta dam / herr 15€
Juniorstorlek 12€</t>
  </si>
  <si>
    <t xml:space="preserve">DELTAR som
FSF medlem märk 1
icke medlem märk 2</t>
  </si>
  <si>
    <t xml:space="preserve">märk
1</t>
  </si>
  <si>
    <t xml:space="preserve">INKVARTERING, märk med 1</t>
  </si>
  <si>
    <t xml:space="preserve">MAT, märk med en 1
 kryssa i de måltider du vill ha.
kryssa i frukost endast om du har annan övernattning än klassrum/hotell</t>
  </si>
  <si>
    <t xml:space="preserve">DANS- OCH SPELANMÄLNING, märk med en 1</t>
  </si>
  <si>
    <t xml:space="preserve">UTFLYKTER, märk med en 1</t>
  </si>
  <si>
    <t xml:space="preserve">WORKSHOPS, märk med en 1</t>
  </si>
  <si>
    <t xml:space="preserve">Stämmopaket juniorer</t>
  </si>
  <si>
    <t xml:space="preserve">Stämmoavgift vuxen</t>
  </si>
  <si>
    <t xml:space="preserve">Spelman ställer upp</t>
  </si>
  <si>
    <t xml:space="preserve">junior dagpaket</t>
  </si>
  <si>
    <t xml:space="preserve">Juniorvuxen</t>
  </si>
  <si>
    <t xml:space="preserve">T-skjorta
dam / herr</t>
  </si>
  <si>
    <t xml:space="preserve">T-skjorta
Junior</t>
  </si>
  <si>
    <t xml:space="preserve">Inkvartering</t>
  </si>
  <si>
    <t xml:space="preserve">Mat</t>
  </si>
  <si>
    <t xml:space="preserve">Jubileumskonsert</t>
  </si>
  <si>
    <t xml:space="preserve">Rasmus-backen</t>
  </si>
  <si>
    <t xml:space="preserve">Vitmossen</t>
  </si>
  <si>
    <t xml:space="preserve">Fänrik Ståhls center</t>
  </si>
  <si>
    <t xml:space="preserve">Musik för juniorer</t>
  </si>
  <si>
    <t xml:space="preserve">Spelmän
J.L</t>
  </si>
  <si>
    <t xml:space="preserve">Sepp-Fredrik</t>
  </si>
  <si>
    <t xml:space="preserve">Stämmo-danserna</t>
  </si>
  <si>
    <t xml:space="preserve">Munsala
menuett</t>
  </si>
  <si>
    <t xml:space="preserve">Härkmeripurpuri</t>
  </si>
  <si>
    <t xml:space="preserve">Vöörå språåtji</t>
  </si>
  <si>
    <t xml:space="preserve">Folkdräktsklinik</t>
  </si>
  <si>
    <t xml:space="preserve">Avgift ickemedlem</t>
  </si>
  <si>
    <t xml:space="preserve">TOTALT</t>
  </si>
  <si>
    <t xml:space="preserve">Förnamn</t>
  </si>
  <si>
    <t xml:space="preserve">Efternamn</t>
  </si>
  <si>
    <t xml:space="preserve">Hemort</t>
  </si>
  <si>
    <t xml:space="preserve">Födelsedatum yyyy.mm.dd</t>
  </si>
  <si>
    <t xml:space="preserve">Planerad ankomst
dag och tid</t>
  </si>
  <si>
    <t xml:space="preserve">Jag vill köpa T-skjorta MÄRK 1</t>
  </si>
  <si>
    <r>
      <rPr>
        <sz val="11"/>
        <color rgb="FF000000"/>
        <rFont val="Calibri"/>
        <family val="0"/>
        <charset val="1"/>
      </rPr>
      <t xml:space="preserve">T-skjorta </t>
    </r>
    <r>
      <rPr>
        <b val="true"/>
        <sz val="11"/>
        <color rgb="FF000000"/>
        <rFont val="Calibri"/>
        <family val="0"/>
        <charset val="1"/>
      </rPr>
      <t xml:space="preserve">dam</t>
    </r>
    <r>
      <rPr>
        <sz val="11"/>
        <color rgb="FF000000"/>
        <rFont val="Calibri"/>
        <family val="0"/>
        <charset val="1"/>
      </rPr>
      <t xml:space="preserve"> 
SKRIV STORLEK XS-XXL</t>
    </r>
  </si>
  <si>
    <r>
      <rPr>
        <sz val="11"/>
        <color rgb="FF000000"/>
        <rFont val="Calibri"/>
        <family val="0"/>
        <charset val="1"/>
      </rPr>
      <t xml:space="preserve">T-skjorta </t>
    </r>
    <r>
      <rPr>
        <b val="true"/>
        <sz val="11"/>
        <color rgb="FF000000"/>
        <rFont val="Calibri"/>
        <family val="0"/>
        <charset val="1"/>
      </rPr>
      <t xml:space="preserve">herr</t>
    </r>
    <r>
      <rPr>
        <sz val="11"/>
        <color rgb="FF000000"/>
        <rFont val="Calibri"/>
        <family val="0"/>
        <charset val="1"/>
      </rPr>
      <t xml:space="preserve"> SKRIV STORLEK
XS-5XL</t>
    </r>
  </si>
  <si>
    <t xml:space="preserve">Jag vill köpa T-skjorta barnstorlekMÄRK 1</t>
  </si>
  <si>
    <t xml:space="preserve">T-skjorta barn storlek
90/100
110/120
130/140
150/160</t>
  </si>
  <si>
    <t xml:space="preserve"> Juniorpaket fre-sö</t>
  </si>
  <si>
    <t xml:space="preserve"> Juniorvuxen</t>
  </si>
  <si>
    <t xml:space="preserve"> Juniorledare</t>
  </si>
  <si>
    <t xml:space="preserve"> Senior dansare</t>
  </si>
  <si>
    <t xml:space="preserve"> Spelman</t>
  </si>
  <si>
    <t xml:space="preserve"> Övrig</t>
  </si>
  <si>
    <t xml:space="preserve"> Spelman, jag ställer upp och spelar
(ex. samkäm, mellan banden, menuett)</t>
  </si>
  <si>
    <t xml:space="preserve"> Junior deltar på lördag</t>
  </si>
  <si>
    <t xml:space="preserve"> Junior deltar på söndag</t>
  </si>
  <si>
    <t xml:space="preserve"> Skolinkvartering fre-lö 20e</t>
  </si>
  <si>
    <t xml:space="preserve"> Skolinkvartering lö-sö 20e</t>
  </si>
  <si>
    <t xml:space="preserve"> Norrvalla enkelrum fre-lö 100€</t>
  </si>
  <si>
    <t xml:space="preserve"> Norrvalla enkelrum lö-sö 100€</t>
  </si>
  <si>
    <t xml:space="preserve"> Norrvalla dubbelrum fre-lö 110€</t>
  </si>
  <si>
    <t xml:space="preserve"> Norrvalla dubbelrum lö-sö 110€</t>
  </si>
  <si>
    <t xml:space="preserve"> Norrvalla trippelrum fre-lö 140€</t>
  </si>
  <si>
    <t xml:space="preserve"> Norrvalla trippelrum lö-sö 140€</t>
  </si>
  <si>
    <t xml:space="preserve"> Extra bädd i dubbelrum fre-lö 15€</t>
  </si>
  <si>
    <t xml:space="preserve"> Extra bädd i dubbelrum lö-sö 15€</t>
  </si>
  <si>
    <t xml:space="preserve"> Husbilsparkering fre-lö 20€</t>
  </si>
  <si>
    <t xml:space="preserve"> Husbilsparkering lö-sö 20€</t>
  </si>
  <si>
    <t xml:space="preserve"> Ordnar egen övernattning</t>
  </si>
  <si>
    <t xml:space="preserve">Delar hotellrum med
Delar skolrum med</t>
  </si>
  <si>
    <t xml:space="preserve">Specialdiet</t>
  </si>
  <si>
    <t xml:space="preserve"> Middag fredag 12e</t>
  </si>
  <si>
    <t xml:space="preserve"> Kvällsbit fredag 7€</t>
  </si>
  <si>
    <t xml:space="preserve"> Frukost lördag 10€</t>
  </si>
  <si>
    <t xml:space="preserve"> Lunch lördag 16e</t>
  </si>
  <si>
    <t xml:space="preserve"> Middag lördag 12e</t>
  </si>
  <si>
    <t xml:space="preserve"> Kvällsbit lördag 7€</t>
  </si>
  <si>
    <t xml:space="preserve"> Frukost söndag 10€</t>
  </si>
  <si>
    <t xml:space="preserve"> Lunch söndag 16e</t>
  </si>
  <si>
    <t xml:space="preserve"> Middag söndag 12e</t>
  </si>
  <si>
    <t xml:space="preserve">Middagsmatpaket på söndag 8e (pris för vuxna)</t>
  </si>
  <si>
    <t xml:space="preserve"> Jubileumskonsert fre 15€ (vuxna)</t>
  </si>
  <si>
    <t xml:space="preserve"> Buss till Tottesund för Festuppvisning</t>
  </si>
  <si>
    <t xml:space="preserve"> Festuppvisning helhet 1</t>
  </si>
  <si>
    <t xml:space="preserve"> Festuppvisning helhet 2</t>
  </si>
  <si>
    <t xml:space="preserve"> Festuppvisning helhet 3</t>
  </si>
  <si>
    <t xml:space="preserve"> Festuppvisning helhet 4</t>
  </si>
  <si>
    <t xml:space="preserve"> Festuppvisning helhet 5</t>
  </si>
  <si>
    <t xml:space="preserve"> Festuppvisning helhet 6</t>
  </si>
  <si>
    <t xml:space="preserve"> Musmamman på Rasmusbacken
 juniorer</t>
  </si>
  <si>
    <t xml:space="preserve"> Vitmossen bronsåldersboplats
 seniorer</t>
  </si>
  <si>
    <t xml:space="preserve"> Fänrik Ståhls center, Furirbostället
 äldre juniorer och seniorer</t>
  </si>
  <si>
    <t xml:space="preserve"> Musik för juniorer, Johanna Lönngren</t>
  </si>
  <si>
    <t xml:space="preserve"> Spelmän, spela med Johanna L.</t>
  </si>
  <si>
    <t xml:space="preserve"> Stämmodanserna</t>
  </si>
  <si>
    <t xml:space="preserve"> Munsala menuett</t>
  </si>
  <si>
    <t xml:space="preserve"> Härkmeri purpuri</t>
  </si>
  <si>
    <t xml:space="preserve"> Vöörå språåtsi – prat som KAJ</t>
  </si>
  <si>
    <t xml:space="preserve"> Folkdräktsklinik</t>
  </si>
  <si>
    <t xml:space="preserve">-167</t>
  </si>
  <si>
    <t xml:space="preserve">€</t>
  </si>
  <si>
    <t xml:space="preserve">Grupp</t>
  </si>
  <si>
    <t xml:space="preserve">Totalsumma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</si>
</sst>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yyyy\-mm\-dd"/>
    <numFmt numFmtId="166" formatCode="@"/>
    <numFmt numFmtId="167" formatCode="dd/mm/yy"/>
    <numFmt numFmtId="168" formatCode="General"/>
  </numFmts>
  <fonts count="7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0000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4"/>
      <color rgb="FF000000"/>
      <name val="Calibri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CCFFFF"/>
      </patternFill>
    </fill>
    <fill>
      <patternFill patternType="solid">
        <fgColor rgb="FF000000"/>
        <bgColor rgb="FF003300"/>
      </patternFill>
    </fill>
    <fill>
      <patternFill patternType="solid">
        <fgColor rgb="FFD9D9D9"/>
        <bgColor rgb="FFCCCCCC"/>
      </patternFill>
    </fill>
    <fill>
      <patternFill patternType="solid">
        <fgColor rgb="FFFCD5B4"/>
        <bgColor rgb="FFFABF8F"/>
      </patternFill>
    </fill>
    <fill>
      <patternFill patternType="solid">
        <fgColor rgb="FFCCCCCC"/>
        <bgColor rgb="FFD9D9D9"/>
      </patternFill>
    </fill>
    <fill>
      <patternFill patternType="solid">
        <fgColor rgb="FFFABF8F"/>
        <bgColor rgb="FFFCD5B4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2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2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6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4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0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7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7" borderId="2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0" fillId="5" borderId="2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0" fillId="5" borderId="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0" fillId="5" borderId="2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5" borderId="2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0" fillId="7" borderId="2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0" fillId="7" borderId="4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0" fillId="5" borderId="4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0" fillId="6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4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5" fillId="4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Calibri"/>
        <charset val="1"/>
        <family val="0"/>
        <b val="1"/>
        <color rgb="FF000000"/>
        <sz val="11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CD5B4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ABF8F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M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0" topLeftCell="AW1" activePane="topRight" state="frozen"/>
      <selection pane="topLeft" activeCell="A1" activeCellId="0" sqref="A1"/>
      <selection pane="topRight" activeCell="BG16" activeCellId="0" sqref="BG16"/>
    </sheetView>
  </sheetViews>
  <sheetFormatPr defaultColWidth="14.453125" defaultRowHeight="15" zeroHeight="false" outlineLevelRow="0" outlineLevelCol="0"/>
  <cols>
    <col collapsed="false" customWidth="true" hidden="false" outlineLevel="0" max="1" min="1" style="1" width="3.82"/>
    <col collapsed="false" customWidth="true" hidden="false" outlineLevel="0" max="2" min="2" style="1" width="15.09"/>
    <col collapsed="false" customWidth="true" hidden="false" outlineLevel="0" max="3" min="3" style="1" width="26.27"/>
    <col collapsed="false" customWidth="true" hidden="false" outlineLevel="0" max="4" min="4" style="1" width="15.54"/>
    <col collapsed="false" customWidth="true" hidden="false" outlineLevel="0" max="5" min="5" style="2" width="15.54"/>
    <col collapsed="false" customWidth="true" hidden="false" outlineLevel="0" max="6" min="6" style="1" width="15.17"/>
    <col collapsed="false" customWidth="true" hidden="false" outlineLevel="0" max="7" min="7" style="1" width="10.45"/>
    <col collapsed="false" customWidth="true" hidden="false" outlineLevel="0" max="8" min="8" style="1" width="13.15"/>
    <col collapsed="false" customWidth="true" hidden="false" outlineLevel="0" max="9" min="9" style="1" width="13.03"/>
    <col collapsed="false" customWidth="true" hidden="false" outlineLevel="0" max="10" min="10" style="1" width="11.12"/>
    <col collapsed="false" customWidth="true" hidden="false" outlineLevel="0" max="11" min="11" style="1" width="8.09"/>
    <col collapsed="false" customWidth="true" hidden="false" outlineLevel="0" max="12" min="12" style="1" width="3.89"/>
    <col collapsed="false" customWidth="true" hidden="false" outlineLevel="0" max="13" min="13" style="1" width="4.87"/>
    <col collapsed="false" customWidth="true" hidden="false" outlineLevel="0" max="14" min="14" style="1" width="4.31"/>
    <col collapsed="false" customWidth="true" hidden="false" outlineLevel="0" max="15" min="15" style="1" width="5.28"/>
    <col collapsed="false" customWidth="true" hidden="false" outlineLevel="0" max="16" min="16" style="1" width="4.02"/>
    <col collapsed="false" customWidth="true" hidden="false" outlineLevel="0" max="17" min="17" style="1" width="5.14"/>
    <col collapsed="false" customWidth="true" hidden="false" outlineLevel="0" max="18" min="18" style="1" width="7.93"/>
    <col collapsed="false" customWidth="true" hidden="false" outlineLevel="0" max="20" min="19" style="1" width="4.09"/>
    <col collapsed="false" customWidth="true" hidden="false" outlineLevel="0" max="22" min="21" style="1" width="4.54"/>
    <col collapsed="false" customWidth="true" hidden="false" outlineLevel="0" max="23" min="23" style="1" width="3.82"/>
    <col collapsed="false" customWidth="true" hidden="false" outlineLevel="0" max="27" min="24" style="1" width="4.09"/>
    <col collapsed="false" customWidth="true" hidden="false" outlineLevel="0" max="28" min="28" style="1" width="4.45"/>
    <col collapsed="false" customWidth="true" hidden="false" outlineLevel="0" max="30" min="29" style="1" width="4.8"/>
    <col collapsed="false" customWidth="true" hidden="false" outlineLevel="0" max="34" min="31" style="1" width="6.27"/>
    <col collapsed="false" customWidth="true" hidden="false" outlineLevel="0" max="35" min="35" style="1" width="21.27"/>
    <col collapsed="false" customWidth="true" hidden="false" outlineLevel="0" max="36" min="36" style="1" width="26.82"/>
    <col collapsed="false" customWidth="true" hidden="false" outlineLevel="0" max="45" min="37" style="1" width="5"/>
    <col collapsed="false" customWidth="true" hidden="false" outlineLevel="0" max="46" min="46" style="1" width="9"/>
    <col collapsed="false" customWidth="true" hidden="false" outlineLevel="0" max="47" min="47" style="1" width="6.54"/>
    <col collapsed="false" customWidth="true" hidden="false" outlineLevel="0" max="54" min="48" style="1" width="5.09"/>
    <col collapsed="false" customWidth="true" hidden="false" outlineLevel="0" max="55" min="55" style="1" width="7.45"/>
    <col collapsed="false" customWidth="true" hidden="false" outlineLevel="0" max="57" min="56" style="1" width="8"/>
    <col collapsed="false" customWidth="true" hidden="false" outlineLevel="0" max="64" min="58" style="1" width="5.27"/>
    <col collapsed="false" customWidth="true" hidden="false" outlineLevel="0" max="65" min="65" style="1" width="4.93"/>
    <col collapsed="false" customWidth="true" hidden="false" outlineLevel="0" max="66" min="66" style="1" width="2.27"/>
    <col collapsed="false" customWidth="true" hidden="false" outlineLevel="0" max="68" min="67" style="1" width="12.82"/>
    <col collapsed="false" customWidth="true" hidden="false" outlineLevel="0" max="70" min="69" style="1" width="11.27"/>
    <col collapsed="false" customWidth="true" hidden="false" outlineLevel="0" max="71" min="71" style="1" width="12.54"/>
    <col collapsed="false" customWidth="true" hidden="false" outlineLevel="0" max="72" min="72" style="1" width="9.82"/>
    <col collapsed="false" customWidth="true" hidden="false" outlineLevel="0" max="74" min="73" style="1" width="11.27"/>
    <col collapsed="false" customWidth="true" hidden="false" outlineLevel="0" max="75" min="75" style="1" width="6.54"/>
    <col collapsed="false" customWidth="true" hidden="false" outlineLevel="0" max="79" min="76" style="1" width="11.27"/>
    <col collapsed="false" customWidth="true" hidden="false" outlineLevel="0" max="80" min="80" style="1" width="10.09"/>
    <col collapsed="false" customWidth="true" hidden="false" outlineLevel="0" max="81" min="81" style="1" width="8.27"/>
    <col collapsed="false" customWidth="true" hidden="false" outlineLevel="0" max="83" min="82" style="1" width="9.45"/>
    <col collapsed="false" customWidth="true" hidden="false" outlineLevel="0" max="84" min="84" style="1" width="10.29"/>
    <col collapsed="false" customWidth="true" hidden="false" outlineLevel="0" max="85" min="85" style="1" width="15.16"/>
    <col collapsed="false" customWidth="true" hidden="false" outlineLevel="0" max="86" min="86" style="1" width="13.09"/>
    <col collapsed="false" customWidth="true" hidden="false" outlineLevel="0" max="87" min="87" style="1" width="13.8"/>
    <col collapsed="false" customWidth="true" hidden="false" outlineLevel="0" max="88" min="88" style="1" width="13.09"/>
    <col collapsed="false" customWidth="true" hidden="false" outlineLevel="0" max="89" min="89" style="1" width="8.73"/>
    <col collapsed="false" customWidth="true" hidden="false" outlineLevel="0" max="90" min="90" style="1" width="32.09"/>
    <col collapsed="false" customWidth="true" hidden="false" outlineLevel="0" max="91" min="91" style="1" width="27.18"/>
  </cols>
  <sheetData>
    <row r="1" customFormat="false" ht="37.3" hidden="false" customHeight="true" outlineLevel="0" collapsed="false">
      <c r="A1" s="3" t="s">
        <v>0</v>
      </c>
      <c r="B1" s="3"/>
      <c r="C1" s="3"/>
      <c r="D1" s="4"/>
      <c r="E1" s="5"/>
      <c r="F1" s="6"/>
      <c r="G1" s="6"/>
      <c r="H1" s="6"/>
      <c r="I1" s="6"/>
      <c r="J1" s="6" t="s">
        <v>1</v>
      </c>
      <c r="K1" s="7"/>
      <c r="L1" s="7"/>
      <c r="M1" s="7"/>
      <c r="N1" s="7"/>
      <c r="O1" s="7"/>
      <c r="P1" s="8"/>
      <c r="Q1" s="8"/>
      <c r="R1" s="8"/>
      <c r="S1" s="8"/>
      <c r="T1" s="8"/>
      <c r="U1" s="9" t="s">
        <v>2</v>
      </c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1"/>
      <c r="AY1" s="11"/>
      <c r="AZ1" s="11"/>
      <c r="BA1" s="11"/>
      <c r="BB1" s="11"/>
      <c r="BC1" s="11"/>
      <c r="BD1" s="12"/>
      <c r="BE1" s="9"/>
      <c r="BF1" s="9"/>
      <c r="BG1" s="9"/>
      <c r="BH1" s="9"/>
      <c r="BI1" s="12"/>
      <c r="BJ1" s="12"/>
      <c r="BK1" s="12"/>
      <c r="BL1" s="12"/>
      <c r="BM1" s="12"/>
      <c r="BN1" s="13"/>
      <c r="BO1" s="14" t="s">
        <v>3</v>
      </c>
      <c r="BP1" s="14"/>
      <c r="BQ1" s="14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6"/>
    </row>
    <row r="2" customFormat="false" ht="14.25" hidden="false" customHeight="true" outlineLevel="0" collapsed="false">
      <c r="A2" s="17"/>
      <c r="B2" s="17"/>
      <c r="C2" s="17"/>
      <c r="D2" s="17"/>
      <c r="E2" s="18"/>
      <c r="F2" s="19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3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6"/>
    </row>
    <row r="3" customFormat="false" ht="32.25" hidden="false" customHeight="true" outlineLevel="0" collapsed="false">
      <c r="A3" s="21"/>
      <c r="B3" s="22" t="s">
        <v>4</v>
      </c>
      <c r="C3" s="22"/>
      <c r="D3" s="23"/>
      <c r="E3" s="23"/>
      <c r="F3" s="23"/>
      <c r="G3" s="24" t="s">
        <v>5</v>
      </c>
      <c r="H3" s="24"/>
      <c r="I3" s="24"/>
      <c r="J3" s="24"/>
      <c r="K3" s="24"/>
      <c r="L3" s="22" t="s">
        <v>6</v>
      </c>
      <c r="M3" s="22"/>
      <c r="N3" s="22"/>
      <c r="O3" s="22"/>
      <c r="P3" s="22"/>
      <c r="Q3" s="22"/>
      <c r="R3" s="22" t="s">
        <v>7</v>
      </c>
      <c r="S3" s="23"/>
      <c r="T3" s="23"/>
      <c r="U3" s="22" t="s">
        <v>8</v>
      </c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 t="s">
        <v>9</v>
      </c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 t="s">
        <v>10</v>
      </c>
      <c r="AV3" s="22"/>
      <c r="AW3" s="22"/>
      <c r="AX3" s="22"/>
      <c r="AY3" s="22"/>
      <c r="AZ3" s="22"/>
      <c r="BA3" s="22"/>
      <c r="BB3" s="22"/>
      <c r="BC3" s="25" t="s">
        <v>11</v>
      </c>
      <c r="BD3" s="25"/>
      <c r="BE3" s="25"/>
      <c r="BF3" s="22" t="s">
        <v>12</v>
      </c>
      <c r="BG3" s="22"/>
      <c r="BH3" s="22"/>
      <c r="BI3" s="22"/>
      <c r="BJ3" s="22"/>
      <c r="BK3" s="22"/>
      <c r="BL3" s="22"/>
      <c r="BM3" s="23"/>
      <c r="BN3" s="13"/>
      <c r="BO3" s="26" t="s">
        <v>13</v>
      </c>
      <c r="BP3" s="27" t="s">
        <v>14</v>
      </c>
      <c r="BQ3" s="27" t="s">
        <v>15</v>
      </c>
      <c r="BR3" s="26" t="s">
        <v>16</v>
      </c>
      <c r="BS3" s="26" t="s">
        <v>17</v>
      </c>
      <c r="BT3" s="27" t="s">
        <v>18</v>
      </c>
      <c r="BU3" s="26" t="s">
        <v>19</v>
      </c>
      <c r="BV3" s="27" t="s">
        <v>20</v>
      </c>
      <c r="BW3" s="27" t="s">
        <v>21</v>
      </c>
      <c r="BX3" s="27" t="s">
        <v>22</v>
      </c>
      <c r="BY3" s="26" t="s">
        <v>23</v>
      </c>
      <c r="BZ3" s="27" t="s">
        <v>24</v>
      </c>
      <c r="CA3" s="27" t="s">
        <v>25</v>
      </c>
      <c r="CB3" s="26" t="s">
        <v>26</v>
      </c>
      <c r="CC3" s="27" t="s">
        <v>27</v>
      </c>
      <c r="CD3" s="27" t="s">
        <v>28</v>
      </c>
      <c r="CE3" s="27" t="s">
        <v>29</v>
      </c>
      <c r="CF3" s="27" t="s">
        <v>30</v>
      </c>
      <c r="CG3" s="27" t="s">
        <v>31</v>
      </c>
      <c r="CH3" s="27" t="s">
        <v>32</v>
      </c>
      <c r="CI3" s="27" t="s">
        <v>33</v>
      </c>
      <c r="CJ3" s="27" t="s">
        <v>34</v>
      </c>
      <c r="CK3" s="28" t="s">
        <v>35</v>
      </c>
    </row>
    <row r="4" customFormat="false" ht="181.5" hidden="false" customHeight="true" outlineLevel="0" collapsed="false">
      <c r="A4" s="29"/>
      <c r="B4" s="29" t="s">
        <v>36</v>
      </c>
      <c r="C4" s="29" t="s">
        <v>37</v>
      </c>
      <c r="D4" s="29" t="s">
        <v>38</v>
      </c>
      <c r="E4" s="30" t="s">
        <v>39</v>
      </c>
      <c r="F4" s="31" t="s">
        <v>40</v>
      </c>
      <c r="G4" s="32" t="s">
        <v>41</v>
      </c>
      <c r="H4" s="32" t="s">
        <v>42</v>
      </c>
      <c r="I4" s="32" t="s">
        <v>43</v>
      </c>
      <c r="J4" s="33" t="s">
        <v>44</v>
      </c>
      <c r="K4" s="33" t="s">
        <v>45</v>
      </c>
      <c r="L4" s="34" t="s">
        <v>46</v>
      </c>
      <c r="M4" s="35" t="s">
        <v>47</v>
      </c>
      <c r="N4" s="35" t="s">
        <v>48</v>
      </c>
      <c r="O4" s="35" t="s">
        <v>49</v>
      </c>
      <c r="P4" s="35" t="s">
        <v>50</v>
      </c>
      <c r="Q4" s="35" t="s">
        <v>51</v>
      </c>
      <c r="R4" s="36" t="s">
        <v>52</v>
      </c>
      <c r="S4" s="34" t="s">
        <v>53</v>
      </c>
      <c r="T4" s="34" t="s">
        <v>54</v>
      </c>
      <c r="U4" s="35" t="s">
        <v>55</v>
      </c>
      <c r="V4" s="35" t="s">
        <v>56</v>
      </c>
      <c r="W4" s="35" t="s">
        <v>57</v>
      </c>
      <c r="X4" s="35" t="s">
        <v>58</v>
      </c>
      <c r="Y4" s="35" t="s">
        <v>59</v>
      </c>
      <c r="Z4" s="35" t="s">
        <v>60</v>
      </c>
      <c r="AA4" s="35" t="s">
        <v>61</v>
      </c>
      <c r="AB4" s="35" t="s">
        <v>62</v>
      </c>
      <c r="AC4" s="37" t="s">
        <v>63</v>
      </c>
      <c r="AD4" s="37" t="s">
        <v>64</v>
      </c>
      <c r="AE4" s="37" t="s">
        <v>65</v>
      </c>
      <c r="AF4" s="37" t="s">
        <v>66</v>
      </c>
      <c r="AG4" s="37" t="s">
        <v>67</v>
      </c>
      <c r="AH4" s="32" t="s">
        <v>68</v>
      </c>
      <c r="AI4" s="32"/>
      <c r="AJ4" s="38" t="s">
        <v>69</v>
      </c>
      <c r="AK4" s="35" t="s">
        <v>70</v>
      </c>
      <c r="AL4" s="35" t="s">
        <v>71</v>
      </c>
      <c r="AM4" s="35" t="s">
        <v>72</v>
      </c>
      <c r="AN4" s="35" t="s">
        <v>73</v>
      </c>
      <c r="AO4" s="35" t="s">
        <v>74</v>
      </c>
      <c r="AP4" s="35" t="s">
        <v>75</v>
      </c>
      <c r="AQ4" s="35" t="s">
        <v>76</v>
      </c>
      <c r="AR4" s="35" t="s">
        <v>77</v>
      </c>
      <c r="AS4" s="35" t="s">
        <v>78</v>
      </c>
      <c r="AT4" s="32" t="s">
        <v>79</v>
      </c>
      <c r="AU4" s="39" t="s">
        <v>80</v>
      </c>
      <c r="AV4" s="37" t="s">
        <v>81</v>
      </c>
      <c r="AW4" s="37" t="s">
        <v>82</v>
      </c>
      <c r="AX4" s="37" t="s">
        <v>83</v>
      </c>
      <c r="AY4" s="37" t="s">
        <v>84</v>
      </c>
      <c r="AZ4" s="37" t="s">
        <v>85</v>
      </c>
      <c r="BA4" s="37" t="s">
        <v>86</v>
      </c>
      <c r="BB4" s="37" t="s">
        <v>87</v>
      </c>
      <c r="BC4" s="40" t="s">
        <v>88</v>
      </c>
      <c r="BD4" s="37" t="s">
        <v>89</v>
      </c>
      <c r="BE4" s="37" t="s">
        <v>90</v>
      </c>
      <c r="BF4" s="41" t="s">
        <v>91</v>
      </c>
      <c r="BG4" s="42" t="s">
        <v>92</v>
      </c>
      <c r="BH4" s="42" t="s">
        <v>28</v>
      </c>
      <c r="BI4" s="42" t="s">
        <v>93</v>
      </c>
      <c r="BJ4" s="42" t="s">
        <v>94</v>
      </c>
      <c r="BK4" s="42" t="s">
        <v>95</v>
      </c>
      <c r="BL4" s="42" t="s">
        <v>96</v>
      </c>
      <c r="BM4" s="42" t="s">
        <v>97</v>
      </c>
      <c r="BN4" s="13"/>
      <c r="BO4" s="43" t="n">
        <v>70</v>
      </c>
      <c r="BP4" s="44" t="n">
        <v>45</v>
      </c>
      <c r="BQ4" s="27" t="s">
        <v>98</v>
      </c>
      <c r="BR4" s="43" t="n">
        <v>20</v>
      </c>
      <c r="BS4" s="43" t="n">
        <v>0</v>
      </c>
      <c r="BT4" s="44" t="n">
        <v>15</v>
      </c>
      <c r="BU4" s="43" t="n">
        <v>12</v>
      </c>
      <c r="BV4" s="44"/>
      <c r="BW4" s="44"/>
      <c r="BX4" s="44" t="n">
        <v>15</v>
      </c>
      <c r="BY4" s="43" t="n">
        <v>8</v>
      </c>
      <c r="BZ4" s="44" t="n">
        <v>10</v>
      </c>
      <c r="CA4" s="44" t="n">
        <v>15</v>
      </c>
      <c r="CB4" s="43" t="n">
        <v>0</v>
      </c>
      <c r="CC4" s="44" t="n">
        <v>5</v>
      </c>
      <c r="CD4" s="44" t="n">
        <v>0</v>
      </c>
      <c r="CE4" s="44" t="n">
        <v>5</v>
      </c>
      <c r="CF4" s="44" t="n">
        <v>5</v>
      </c>
      <c r="CG4" s="44" t="n">
        <v>5</v>
      </c>
      <c r="CH4" s="44" t="n">
        <v>5</v>
      </c>
      <c r="CI4" s="44" t="n">
        <v>0</v>
      </c>
      <c r="CJ4" s="44" t="n">
        <v>55</v>
      </c>
      <c r="CK4" s="45" t="s">
        <v>99</v>
      </c>
      <c r="CL4" s="1" t="s">
        <v>100</v>
      </c>
      <c r="CM4" s="1" t="s">
        <v>101</v>
      </c>
    </row>
    <row r="5" customFormat="false" ht="15" hidden="false" customHeight="false" outlineLevel="0" collapsed="false">
      <c r="A5" s="29" t="n">
        <v>1</v>
      </c>
      <c r="B5" s="46"/>
      <c r="C5" s="46"/>
      <c r="D5" s="46"/>
      <c r="E5" s="47"/>
      <c r="F5" s="48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50"/>
      <c r="AI5" s="50"/>
      <c r="AJ5" s="46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M5" s="49"/>
      <c r="BN5" s="13"/>
      <c r="BO5" s="51" t="n">
        <f aca="false">IF(LEN(L5)+LEN(N5)&gt;=1,$BO$4,0)</f>
        <v>0</v>
      </c>
      <c r="BP5" s="51" t="n">
        <f aca="false">IF(OR(O5+P5+Q5=1)=TRUE(),$BP$4,0)</f>
        <v>0</v>
      </c>
      <c r="BQ5" s="51" t="n">
        <f aca="false">R5*-167</f>
        <v>-0</v>
      </c>
      <c r="BR5" s="51" t="n">
        <f aca="false">S5*20+T5*20</f>
        <v>0</v>
      </c>
      <c r="BS5" s="51" t="n">
        <f aca="false">M5*0</f>
        <v>0</v>
      </c>
      <c r="BT5" s="51" t="n">
        <f aca="false">SUM(G5*15)</f>
        <v>0</v>
      </c>
      <c r="BU5" s="51" t="n">
        <f aca="false">(J5*12)</f>
        <v>0</v>
      </c>
      <c r="BV5" s="51" t="n">
        <f aca="false">(U5*20+V5*20)+(W5*100+X5*100)+(Y5*110+Z5*110)+(AA5*140+AB5*140)+(AC5*15+AD5*15)+(AE5*20+AF5*20)</f>
        <v>0</v>
      </c>
      <c r="BW5" s="51" t="n">
        <f aca="false">(AK5*12)+AL5*7+(AM5*10)+AN5*16+(AO5*12)+AP5*7+(AQ5*10)+AR5*16+(AS5)*12+AT5*8</f>
        <v>0</v>
      </c>
      <c r="BX5" s="51" t="n">
        <f aca="false">AU5*15</f>
        <v>0</v>
      </c>
      <c r="BY5" s="51" t="n">
        <f aca="false">BC5*8</f>
        <v>0</v>
      </c>
      <c r="BZ5" s="51" t="n">
        <f aca="false">BD5*10</f>
        <v>0</v>
      </c>
      <c r="CA5" s="51" t="n">
        <f aca="false">BE5*15</f>
        <v>0</v>
      </c>
      <c r="CB5" s="51" t="n">
        <f aca="false">BF5*0</f>
        <v>0</v>
      </c>
      <c r="CC5" s="51" t="n">
        <f aca="false">BG5*5</f>
        <v>0</v>
      </c>
      <c r="CD5" s="51" t="n">
        <f aca="false">BH5*0</f>
        <v>0</v>
      </c>
      <c r="CE5" s="51" t="n">
        <f aca="false">BI5*5</f>
        <v>0</v>
      </c>
      <c r="CF5" s="51" t="n">
        <f aca="false">BJ5*5</f>
        <v>0</v>
      </c>
      <c r="CG5" s="51" t="n">
        <f aca="false">BK5*5</f>
        <v>0</v>
      </c>
      <c r="CH5" s="51" t="n">
        <f aca="false">BL5*5</f>
        <v>0</v>
      </c>
      <c r="CI5" s="51" t="n">
        <f aca="false">BM5*0</f>
        <v>0</v>
      </c>
      <c r="CJ5" s="51" t="n">
        <f aca="false">IF(M5+O5+P5+Q5=2,$CJ$4,0)</f>
        <v>0</v>
      </c>
      <c r="CK5" s="52" t="n">
        <f aca="false">SUM(BO5:CJ5)</f>
        <v>0</v>
      </c>
      <c r="CL5" s="46"/>
      <c r="CM5" s="46"/>
    </row>
    <row r="6" customFormat="false" ht="15" hidden="false" customHeight="false" outlineLevel="0" collapsed="false">
      <c r="A6" s="29" t="n">
        <v>2</v>
      </c>
      <c r="B6" s="46"/>
      <c r="C6" s="46"/>
      <c r="D6" s="46"/>
      <c r="E6" s="53"/>
      <c r="F6" s="48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54"/>
      <c r="AI6" s="54"/>
      <c r="AJ6" s="46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M6" s="49"/>
      <c r="BN6" s="13"/>
      <c r="BO6" s="51" t="n">
        <f aca="false">IF(LEN(L6)+LEN(N6)&gt;=1,$BO$4,0)</f>
        <v>0</v>
      </c>
      <c r="BP6" s="51" t="n">
        <f aca="false">IF(OR(O6+P6+Q6=1)=TRUE(),$BP$4,0)</f>
        <v>0</v>
      </c>
      <c r="BQ6" s="51" t="n">
        <f aca="false">R6*-167</f>
        <v>-0</v>
      </c>
      <c r="BR6" s="51" t="n">
        <f aca="false">S6*20+T6*20</f>
        <v>0</v>
      </c>
      <c r="BS6" s="51" t="n">
        <f aca="false">M6*0</f>
        <v>0</v>
      </c>
      <c r="BT6" s="51" t="n">
        <f aca="false">SUM(G6*15)</f>
        <v>0</v>
      </c>
      <c r="BU6" s="51" t="n">
        <f aca="false">(J6*12)</f>
        <v>0</v>
      </c>
      <c r="BV6" s="51" t="n">
        <f aca="false">(U6*20+V6*20)+(W6*100+X6*100)+(Y6*110+Z6*110)+(AA6*140+AB6*140)+(AC6*15+AD6*15)+(AE6*20+AF6*20)</f>
        <v>0</v>
      </c>
      <c r="BW6" s="51" t="n">
        <f aca="false">(AK6*12)+AL6*7+(AM6*10)+AN6*16+(AO6*12)+AP6*7+(AQ6*10)+AR6*16+(AS6)*12+AT6*8</f>
        <v>0</v>
      </c>
      <c r="BX6" s="51" t="n">
        <f aca="false">AU6*15</f>
        <v>0</v>
      </c>
      <c r="BY6" s="51" t="n">
        <f aca="false">BC6*8</f>
        <v>0</v>
      </c>
      <c r="BZ6" s="51" t="n">
        <f aca="false">BD6*10</f>
        <v>0</v>
      </c>
      <c r="CA6" s="51" t="n">
        <f aca="false">BE6*15</f>
        <v>0</v>
      </c>
      <c r="CB6" s="51" t="n">
        <f aca="false">BF6*0</f>
        <v>0</v>
      </c>
      <c r="CC6" s="51" t="n">
        <f aca="false">BG6*5</f>
        <v>0</v>
      </c>
      <c r="CD6" s="51" t="n">
        <f aca="false">BH6*0</f>
        <v>0</v>
      </c>
      <c r="CE6" s="51" t="n">
        <f aca="false">BI6*5</f>
        <v>0</v>
      </c>
      <c r="CF6" s="51" t="n">
        <f aca="false">BJ6*5</f>
        <v>0</v>
      </c>
      <c r="CG6" s="51" t="n">
        <f aca="false">BK6*5</f>
        <v>0</v>
      </c>
      <c r="CH6" s="51" t="n">
        <f aca="false">BL6*5</f>
        <v>0</v>
      </c>
      <c r="CI6" s="51" t="n">
        <f aca="false">BM6*0</f>
        <v>0</v>
      </c>
      <c r="CJ6" s="51" t="n">
        <f aca="false">IF(M6+O6+P6+Q6=2,$CJ$4,0)</f>
        <v>0</v>
      </c>
      <c r="CK6" s="52"/>
      <c r="CL6" s="46"/>
      <c r="CM6" s="46"/>
    </row>
    <row r="7" customFormat="false" ht="15" hidden="false" customHeight="false" outlineLevel="0" collapsed="false">
      <c r="A7" s="29" t="n">
        <v>3</v>
      </c>
      <c r="B7" s="46"/>
      <c r="C7" s="46"/>
      <c r="D7" s="46"/>
      <c r="E7" s="53"/>
      <c r="F7" s="48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54"/>
      <c r="AI7" s="54"/>
      <c r="AJ7" s="46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M7" s="49"/>
      <c r="BN7" s="13"/>
      <c r="BO7" s="51" t="n">
        <f aca="false">IF(LEN(L7)+LEN(N7)&gt;=1,$BO$4,0)</f>
        <v>0</v>
      </c>
      <c r="BP7" s="51" t="n">
        <f aca="false">IF(OR(O7+P7+Q7=1)=TRUE(),$BP$4,0)</f>
        <v>0</v>
      </c>
      <c r="BQ7" s="51" t="n">
        <f aca="false">R7*-167</f>
        <v>-0</v>
      </c>
      <c r="BR7" s="51" t="n">
        <f aca="false">S7*20+T7*20</f>
        <v>0</v>
      </c>
      <c r="BS7" s="51" t="n">
        <f aca="false">M7*0</f>
        <v>0</v>
      </c>
      <c r="BT7" s="51" t="n">
        <f aca="false">SUM(G7*15)</f>
        <v>0</v>
      </c>
      <c r="BU7" s="51" t="n">
        <f aca="false">(J7*12)</f>
        <v>0</v>
      </c>
      <c r="BV7" s="51" t="n">
        <f aca="false">(U7*20+V7*20)+(W7*100+X7*100)+(Y7*110+Z7*110)+(AA7*140+AB7*140)+(AC7*15+AD7*15)+(AE7*20+AF7*20)</f>
        <v>0</v>
      </c>
      <c r="BW7" s="51" t="n">
        <f aca="false">(AK7*12)+AL7*7+(AM7*10)+AN7*16+(AO7*12)+AP7*7+(AQ7*10)+AR7*16+(AS7)*12+AT7*8</f>
        <v>0</v>
      </c>
      <c r="BX7" s="51" t="n">
        <f aca="false">AU7*15</f>
        <v>0</v>
      </c>
      <c r="BY7" s="51" t="n">
        <f aca="false">BC7*8</f>
        <v>0</v>
      </c>
      <c r="BZ7" s="51" t="n">
        <f aca="false">BD7*10</f>
        <v>0</v>
      </c>
      <c r="CA7" s="51" t="n">
        <f aca="false">BE7*15</f>
        <v>0</v>
      </c>
      <c r="CB7" s="51" t="n">
        <f aca="false">BF7*0</f>
        <v>0</v>
      </c>
      <c r="CC7" s="51" t="n">
        <f aca="false">BG7*5</f>
        <v>0</v>
      </c>
      <c r="CD7" s="51" t="n">
        <f aca="false">BH7*0</f>
        <v>0</v>
      </c>
      <c r="CE7" s="51" t="n">
        <f aca="false">BI7*5</f>
        <v>0</v>
      </c>
      <c r="CF7" s="51" t="n">
        <f aca="false">BJ7*5</f>
        <v>0</v>
      </c>
      <c r="CG7" s="51" t="n">
        <f aca="false">BK7*5</f>
        <v>0</v>
      </c>
      <c r="CH7" s="51" t="n">
        <f aca="false">BL7*5</f>
        <v>0</v>
      </c>
      <c r="CI7" s="51" t="n">
        <f aca="false">BM7*0</f>
        <v>0</v>
      </c>
      <c r="CJ7" s="51" t="n">
        <f aca="false">IF(M7+O7+P7+Q7=2,$CJ$4,0)</f>
        <v>0</v>
      </c>
      <c r="CK7" s="52"/>
      <c r="CL7" s="46"/>
      <c r="CM7" s="46"/>
    </row>
    <row r="8" customFormat="false" ht="15" hidden="false" customHeight="false" outlineLevel="0" collapsed="false">
      <c r="A8" s="29" t="n">
        <v>4</v>
      </c>
      <c r="B8" s="46"/>
      <c r="C8" s="46"/>
      <c r="D8" s="46"/>
      <c r="E8" s="53"/>
      <c r="F8" s="48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54"/>
      <c r="AI8" s="54"/>
      <c r="AJ8" s="46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M8" s="49"/>
      <c r="BN8" s="13"/>
      <c r="BO8" s="51" t="n">
        <f aca="false">IF(LEN(L8)+LEN(N8)&gt;=1,$BO$4,0)</f>
        <v>0</v>
      </c>
      <c r="BP8" s="51" t="n">
        <f aca="false">IF(OR(O8+P8+Q8=1)=TRUE(),$BP$4,0)</f>
        <v>0</v>
      </c>
      <c r="BQ8" s="51" t="n">
        <f aca="false">R8*-167</f>
        <v>-0</v>
      </c>
      <c r="BR8" s="51" t="n">
        <f aca="false">S8*20+T8*20</f>
        <v>0</v>
      </c>
      <c r="BS8" s="51" t="n">
        <f aca="false">M8*0</f>
        <v>0</v>
      </c>
      <c r="BT8" s="51" t="n">
        <f aca="false">SUM(G8*15)</f>
        <v>0</v>
      </c>
      <c r="BU8" s="51" t="n">
        <f aca="false">(J8*12)</f>
        <v>0</v>
      </c>
      <c r="BV8" s="51" t="n">
        <f aca="false">(U8*20+V8*20)+(W8*100+X8*100)+(Y8*110+Z8*110)+(AA8*140+AB8*140)+(AC8*15+AD8*15)+(AE8*20+AF8*20)</f>
        <v>0</v>
      </c>
      <c r="BW8" s="51" t="n">
        <f aca="false">(AK8*12)+AL8*7+(AM8*10)+AN8*16+(AO8*12)+AP8*7+(AQ8*10)+AR8*16+(AS8)*12+AT8*8</f>
        <v>0</v>
      </c>
      <c r="BX8" s="51" t="n">
        <f aca="false">AU8*15</f>
        <v>0</v>
      </c>
      <c r="BY8" s="51" t="n">
        <f aca="false">BC8*8</f>
        <v>0</v>
      </c>
      <c r="BZ8" s="51" t="n">
        <f aca="false">BD8*10</f>
        <v>0</v>
      </c>
      <c r="CA8" s="51" t="n">
        <f aca="false">BE8*15</f>
        <v>0</v>
      </c>
      <c r="CB8" s="51" t="n">
        <f aca="false">BF8*0</f>
        <v>0</v>
      </c>
      <c r="CC8" s="51" t="n">
        <f aca="false">BG8*5</f>
        <v>0</v>
      </c>
      <c r="CD8" s="51" t="n">
        <f aca="false">BH8*0</f>
        <v>0</v>
      </c>
      <c r="CE8" s="51" t="n">
        <f aca="false">BI8*5</f>
        <v>0</v>
      </c>
      <c r="CF8" s="51" t="n">
        <f aca="false">BJ8*5</f>
        <v>0</v>
      </c>
      <c r="CG8" s="51" t="n">
        <f aca="false">BK8*5</f>
        <v>0</v>
      </c>
      <c r="CH8" s="51" t="n">
        <f aca="false">BL8*5</f>
        <v>0</v>
      </c>
      <c r="CI8" s="51" t="n">
        <f aca="false">BM8*0</f>
        <v>0</v>
      </c>
      <c r="CJ8" s="51" t="n">
        <f aca="false">IF(M8+O8+P8+Q8=2,$CJ$4,0)</f>
        <v>0</v>
      </c>
      <c r="CK8" s="52"/>
      <c r="CL8" s="46"/>
      <c r="CM8" s="46"/>
    </row>
    <row r="9" customFormat="false" ht="15" hidden="false" customHeight="false" outlineLevel="0" collapsed="false">
      <c r="A9" s="29" t="n">
        <v>5</v>
      </c>
      <c r="B9" s="46"/>
      <c r="C9" s="46"/>
      <c r="D9" s="46"/>
      <c r="E9" s="53"/>
      <c r="F9" s="48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54"/>
      <c r="AI9" s="54"/>
      <c r="AJ9" s="4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M9" s="49"/>
      <c r="BN9" s="13"/>
      <c r="BO9" s="51" t="n">
        <f aca="false">IF(LEN(L9)+LEN(N9)&gt;=1,$BO$4,0)</f>
        <v>0</v>
      </c>
      <c r="BP9" s="51" t="n">
        <f aca="false">IF(OR(O9+P9+Q9=1)=TRUE(),$BP$4,0)</f>
        <v>0</v>
      </c>
      <c r="BQ9" s="51" t="n">
        <f aca="false">R9*-167</f>
        <v>-0</v>
      </c>
      <c r="BR9" s="51" t="n">
        <f aca="false">S9*20+T9*20</f>
        <v>0</v>
      </c>
      <c r="BS9" s="51" t="n">
        <f aca="false">M9*0</f>
        <v>0</v>
      </c>
      <c r="BT9" s="51" t="n">
        <f aca="false">SUM(G9*15)</f>
        <v>0</v>
      </c>
      <c r="BU9" s="51" t="n">
        <f aca="false">(J9*12)</f>
        <v>0</v>
      </c>
      <c r="BV9" s="51" t="n">
        <f aca="false">(U9*20+V9*20)+(W9*100+X9*100)+(Y9*110+Z9*110)+(AA9*140+AB9*140)+(AC9*15+AD9*15)+(AE9*20+AF9*20)</f>
        <v>0</v>
      </c>
      <c r="BW9" s="51" t="n">
        <f aca="false">(AK9*12)+AL9*7+(AM9*10)+AN9*16+(AO9*12)+AP9*7+(AQ9*10)+AR9*16+(AS9)*12+AT9*8</f>
        <v>0</v>
      </c>
      <c r="BX9" s="51" t="n">
        <f aca="false">AU9*15</f>
        <v>0</v>
      </c>
      <c r="BY9" s="51" t="n">
        <f aca="false">BC9*8</f>
        <v>0</v>
      </c>
      <c r="BZ9" s="51" t="n">
        <f aca="false">BD9*10</f>
        <v>0</v>
      </c>
      <c r="CA9" s="51" t="n">
        <f aca="false">BE9*15</f>
        <v>0</v>
      </c>
      <c r="CB9" s="51" t="n">
        <f aca="false">BF9*0</f>
        <v>0</v>
      </c>
      <c r="CC9" s="51" t="n">
        <f aca="false">BG9*5</f>
        <v>0</v>
      </c>
      <c r="CD9" s="51" t="n">
        <f aca="false">BH9*0</f>
        <v>0</v>
      </c>
      <c r="CE9" s="51" t="n">
        <f aca="false">BI9*5</f>
        <v>0</v>
      </c>
      <c r="CF9" s="51" t="n">
        <f aca="false">BJ9*5</f>
        <v>0</v>
      </c>
      <c r="CG9" s="51" t="n">
        <f aca="false">BK9*5</f>
        <v>0</v>
      </c>
      <c r="CH9" s="51" t="n">
        <f aca="false">BL9*5</f>
        <v>0</v>
      </c>
      <c r="CI9" s="51" t="n">
        <f aca="false">BM9*0</f>
        <v>0</v>
      </c>
      <c r="CJ9" s="51" t="n">
        <f aca="false">IF(M9+O9+P9+Q9=2,$CJ$4,0)</f>
        <v>0</v>
      </c>
      <c r="CK9" s="52"/>
      <c r="CL9" s="46"/>
      <c r="CM9" s="46"/>
    </row>
    <row r="10" customFormat="false" ht="15" hidden="false" customHeight="false" outlineLevel="0" collapsed="false">
      <c r="A10" s="29" t="n">
        <v>6</v>
      </c>
      <c r="B10" s="46"/>
      <c r="C10" s="46"/>
      <c r="D10" s="46"/>
      <c r="E10" s="53"/>
      <c r="F10" s="48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54"/>
      <c r="AI10" s="54"/>
      <c r="AJ10" s="46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M10" s="49"/>
      <c r="BN10" s="13"/>
      <c r="BO10" s="51" t="n">
        <f aca="false">IF(LEN(L10)+LEN(N10)&gt;=1,$BO$4,0)</f>
        <v>0</v>
      </c>
      <c r="BP10" s="51" t="n">
        <f aca="false">IF(OR(O10+P10+Q10=1)=TRUE(),$BP$4,0)</f>
        <v>0</v>
      </c>
      <c r="BQ10" s="51" t="n">
        <f aca="false">R10*-167</f>
        <v>-0</v>
      </c>
      <c r="BR10" s="51" t="n">
        <f aca="false">S10*20+T10*20</f>
        <v>0</v>
      </c>
      <c r="BS10" s="51" t="n">
        <f aca="false">M10*0</f>
        <v>0</v>
      </c>
      <c r="BT10" s="51" t="n">
        <f aca="false">SUM(G10*15)</f>
        <v>0</v>
      </c>
      <c r="BU10" s="51" t="n">
        <f aca="false">(J10*12)</f>
        <v>0</v>
      </c>
      <c r="BV10" s="51" t="n">
        <f aca="false">(U10*20+V10*20)+(W10*100+X10*100)+(Y10*110+Z10*110)+(AA10*140+AB10*140)+(AC10*15+AD10*15)+(AE10*20+AF10*20)</f>
        <v>0</v>
      </c>
      <c r="BW10" s="51" t="n">
        <f aca="false">(AK10*12)+AL10*7+(AM10*10)+AN10*16+(AO10*12)+AP10*7+(AQ10*10)+AR10*16+(AS10)*12+AT10*8</f>
        <v>0</v>
      </c>
      <c r="BX10" s="51" t="n">
        <f aca="false">AU10*15</f>
        <v>0</v>
      </c>
      <c r="BY10" s="51" t="n">
        <f aca="false">BC10*8</f>
        <v>0</v>
      </c>
      <c r="BZ10" s="51" t="n">
        <f aca="false">BD10*10</f>
        <v>0</v>
      </c>
      <c r="CA10" s="51" t="n">
        <f aca="false">BE10*15</f>
        <v>0</v>
      </c>
      <c r="CB10" s="51" t="n">
        <f aca="false">BF10*0</f>
        <v>0</v>
      </c>
      <c r="CC10" s="51" t="n">
        <f aca="false">BG10*5</f>
        <v>0</v>
      </c>
      <c r="CD10" s="51" t="n">
        <f aca="false">BH10*0</f>
        <v>0</v>
      </c>
      <c r="CE10" s="51" t="n">
        <f aca="false">BI10*5</f>
        <v>0</v>
      </c>
      <c r="CF10" s="51" t="n">
        <f aca="false">BJ10*5</f>
        <v>0</v>
      </c>
      <c r="CG10" s="51" t="n">
        <f aca="false">BK10*5</f>
        <v>0</v>
      </c>
      <c r="CH10" s="51" t="n">
        <f aca="false">BL10*5</f>
        <v>0</v>
      </c>
      <c r="CI10" s="51" t="n">
        <f aca="false">BM10*0</f>
        <v>0</v>
      </c>
      <c r="CJ10" s="51" t="n">
        <f aca="false">IF(M10+O10+P10+Q10=2,$CJ$4,0)</f>
        <v>0</v>
      </c>
      <c r="CK10" s="52"/>
      <c r="CL10" s="46"/>
      <c r="CM10" s="46"/>
    </row>
    <row r="11" customFormat="false" ht="14.25" hidden="false" customHeight="true" outlineLevel="0" collapsed="false">
      <c r="A11" s="29" t="n">
        <v>7</v>
      </c>
      <c r="B11" s="46"/>
      <c r="C11" s="46"/>
      <c r="D11" s="46"/>
      <c r="E11" s="53"/>
      <c r="F11" s="48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54"/>
      <c r="AI11" s="54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M11" s="49"/>
      <c r="BN11" s="13"/>
      <c r="BO11" s="51" t="n">
        <f aca="false">IF(LEN(L11)+LEN(N11)&gt;=1,$BO$4,0)</f>
        <v>0</v>
      </c>
      <c r="BP11" s="51" t="n">
        <f aca="false">IF(OR(O11+P11+Q11=1)=TRUE(),$BP$4,0)</f>
        <v>0</v>
      </c>
      <c r="BQ11" s="51" t="n">
        <f aca="false">R11*-167</f>
        <v>-0</v>
      </c>
      <c r="BR11" s="51" t="n">
        <f aca="false">S11*20+T11*20</f>
        <v>0</v>
      </c>
      <c r="BS11" s="51" t="n">
        <f aca="false">M11*0</f>
        <v>0</v>
      </c>
      <c r="BT11" s="51" t="n">
        <f aca="false">SUM(G11*15)</f>
        <v>0</v>
      </c>
      <c r="BU11" s="51" t="n">
        <f aca="false">(J11*12)</f>
        <v>0</v>
      </c>
      <c r="BV11" s="51" t="n">
        <f aca="false">(U11*20+V11*20)+(W11*100+X11*100)+(Y11*110+Z11*110)+(AA11*140+AB11*140)+(AC11*15+AD11*15)+(AE11*20+AF11*20)</f>
        <v>0</v>
      </c>
      <c r="BW11" s="51" t="n">
        <f aca="false">(AK11*12)+AL11*7+(AM11*10)+AN11*16+(AO11*12)+AP11*7+(AQ11*10)+AR11*16+(AS11)*12+AT11*8</f>
        <v>0</v>
      </c>
      <c r="BX11" s="51" t="n">
        <f aca="false">AU11*15</f>
        <v>0</v>
      </c>
      <c r="BY11" s="51" t="n">
        <f aca="false">BC11*8</f>
        <v>0</v>
      </c>
      <c r="BZ11" s="51" t="n">
        <f aca="false">BD11*10</f>
        <v>0</v>
      </c>
      <c r="CA11" s="51" t="n">
        <f aca="false">BE11*15</f>
        <v>0</v>
      </c>
      <c r="CB11" s="51" t="n">
        <f aca="false">BF11*0</f>
        <v>0</v>
      </c>
      <c r="CC11" s="51" t="n">
        <f aca="false">BG11*5</f>
        <v>0</v>
      </c>
      <c r="CD11" s="51" t="n">
        <f aca="false">BH11*0</f>
        <v>0</v>
      </c>
      <c r="CE11" s="51" t="n">
        <f aca="false">BI11*5</f>
        <v>0</v>
      </c>
      <c r="CF11" s="51" t="n">
        <f aca="false">BJ11*5</f>
        <v>0</v>
      </c>
      <c r="CG11" s="51" t="n">
        <f aca="false">BK11*5</f>
        <v>0</v>
      </c>
      <c r="CH11" s="51" t="n">
        <f aca="false">BL11*5</f>
        <v>0</v>
      </c>
      <c r="CI11" s="51" t="n">
        <f aca="false">BM11*0</f>
        <v>0</v>
      </c>
      <c r="CJ11" s="51" t="n">
        <f aca="false">IF(M11+O11+P11+Q11=2,$CJ$4,0)</f>
        <v>0</v>
      </c>
      <c r="CK11" s="52"/>
    </row>
    <row r="12" customFormat="false" ht="14.25" hidden="false" customHeight="true" outlineLevel="0" collapsed="false">
      <c r="A12" s="29" t="n">
        <v>8</v>
      </c>
      <c r="B12" s="46"/>
      <c r="C12" s="46"/>
      <c r="D12" s="46"/>
      <c r="E12" s="53"/>
      <c r="F12" s="48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54"/>
      <c r="AI12" s="54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M12" s="49"/>
      <c r="BN12" s="13"/>
      <c r="BO12" s="51" t="n">
        <f aca="false">IF(LEN(L12)+LEN(N12)&gt;=1,$BO$4,0)</f>
        <v>0</v>
      </c>
      <c r="BP12" s="51" t="n">
        <f aca="false">IF(OR(O12+P12+Q12=1)=TRUE(),$BP$4,0)</f>
        <v>0</v>
      </c>
      <c r="BQ12" s="51" t="n">
        <f aca="false">R12*-167</f>
        <v>-0</v>
      </c>
      <c r="BR12" s="51" t="n">
        <f aca="false">S12*20+T12*20</f>
        <v>0</v>
      </c>
      <c r="BS12" s="51" t="n">
        <f aca="false">M12*0</f>
        <v>0</v>
      </c>
      <c r="BT12" s="51" t="n">
        <f aca="false">SUM(G12*15)</f>
        <v>0</v>
      </c>
      <c r="BU12" s="51" t="n">
        <f aca="false">(J12*12)</f>
        <v>0</v>
      </c>
      <c r="BV12" s="51" t="n">
        <f aca="false">(U12*20+V12*20)+(W12*100+X12*100)+(Y12*110+Z12*110)+(AA12*140+AB12*140)+(AC12*15+AD12*15)+(AE12*20+AF12*20)</f>
        <v>0</v>
      </c>
      <c r="BW12" s="51" t="n">
        <f aca="false">(AK12*12)+AL12*7+(AM12*10)+AN12*16+(AO12*12)+AP12*7+(AQ12*10)+AR12*16+(AS12)*12+AT12*8</f>
        <v>0</v>
      </c>
      <c r="BX12" s="51" t="n">
        <f aca="false">AU12*15</f>
        <v>0</v>
      </c>
      <c r="BY12" s="51" t="n">
        <f aca="false">BC12*8</f>
        <v>0</v>
      </c>
      <c r="BZ12" s="51" t="n">
        <f aca="false">BD12*10</f>
        <v>0</v>
      </c>
      <c r="CA12" s="51" t="n">
        <f aca="false">BE12*15</f>
        <v>0</v>
      </c>
      <c r="CB12" s="51" t="n">
        <f aca="false">BF12*0</f>
        <v>0</v>
      </c>
      <c r="CC12" s="51" t="n">
        <f aca="false">BG12*5</f>
        <v>0</v>
      </c>
      <c r="CD12" s="51" t="n">
        <f aca="false">BH12*0</f>
        <v>0</v>
      </c>
      <c r="CE12" s="51" t="n">
        <f aca="false">BI12*5</f>
        <v>0</v>
      </c>
      <c r="CF12" s="51" t="n">
        <f aca="false">BJ12*5</f>
        <v>0</v>
      </c>
      <c r="CG12" s="51" t="n">
        <f aca="false">BK12*5</f>
        <v>0</v>
      </c>
      <c r="CH12" s="51" t="n">
        <f aca="false">BL12*5</f>
        <v>0</v>
      </c>
      <c r="CI12" s="51" t="n">
        <f aca="false">BM12*0</f>
        <v>0</v>
      </c>
      <c r="CJ12" s="51" t="n">
        <f aca="false">IF(M12+O12+P12+Q12=2,$CJ$4,0)</f>
        <v>0</v>
      </c>
      <c r="CK12" s="52"/>
    </row>
    <row r="13" customFormat="false" ht="14.25" hidden="false" customHeight="true" outlineLevel="0" collapsed="false">
      <c r="A13" s="29" t="n">
        <v>9</v>
      </c>
      <c r="B13" s="46"/>
      <c r="C13" s="46"/>
      <c r="D13" s="46"/>
      <c r="E13" s="53"/>
      <c r="F13" s="48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54"/>
      <c r="AI13" s="54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M13" s="49"/>
      <c r="BN13" s="13"/>
      <c r="BO13" s="51" t="n">
        <f aca="false">IF(LEN(L13)+LEN(N13)&gt;=1,$BO$4,0)</f>
        <v>0</v>
      </c>
      <c r="BP13" s="51" t="n">
        <f aca="false">IF(OR(O13+P13+Q13=1)=TRUE(),$BP$4,0)</f>
        <v>0</v>
      </c>
      <c r="BQ13" s="51" t="n">
        <f aca="false">R13*-167</f>
        <v>-0</v>
      </c>
      <c r="BR13" s="51" t="n">
        <f aca="false">S13*20+T13*20</f>
        <v>0</v>
      </c>
      <c r="BS13" s="51" t="n">
        <f aca="false">M13*0</f>
        <v>0</v>
      </c>
      <c r="BT13" s="51" t="n">
        <f aca="false">SUM(G13*15)</f>
        <v>0</v>
      </c>
      <c r="BU13" s="51" t="n">
        <f aca="false">(J13*12)</f>
        <v>0</v>
      </c>
      <c r="BV13" s="51" t="n">
        <f aca="false">(U13*20+V13*20)+(W13*100+X13*100)+(Y13*110+Z13*110)+(AA13*140+AB13*140)+(AC13*15+AD13*15)+(AE13*20+AF13*20)</f>
        <v>0</v>
      </c>
      <c r="BW13" s="51" t="n">
        <f aca="false">(AK13*12)+AL13*7+(AM13*10)+AN13*16+(AO13*12)+AP13*7+(AQ13*10)+AR13*16+(AS13)*12+AT13*8</f>
        <v>0</v>
      </c>
      <c r="BX13" s="51" t="n">
        <f aca="false">AU13*15</f>
        <v>0</v>
      </c>
      <c r="BY13" s="51" t="n">
        <f aca="false">BC13*8</f>
        <v>0</v>
      </c>
      <c r="BZ13" s="51" t="n">
        <f aca="false">BD13*10</f>
        <v>0</v>
      </c>
      <c r="CA13" s="51" t="n">
        <f aca="false">BE13*15</f>
        <v>0</v>
      </c>
      <c r="CB13" s="51" t="n">
        <f aca="false">BF13*0</f>
        <v>0</v>
      </c>
      <c r="CC13" s="51" t="n">
        <f aca="false">BG13*5</f>
        <v>0</v>
      </c>
      <c r="CD13" s="51" t="n">
        <f aca="false">BH13*0</f>
        <v>0</v>
      </c>
      <c r="CE13" s="51" t="n">
        <f aca="false">BI13*5</f>
        <v>0</v>
      </c>
      <c r="CF13" s="51" t="n">
        <f aca="false">BJ13*5</f>
        <v>0</v>
      </c>
      <c r="CG13" s="51" t="n">
        <f aca="false">BK13*5</f>
        <v>0</v>
      </c>
      <c r="CH13" s="51" t="n">
        <f aca="false">BL13*5</f>
        <v>0</v>
      </c>
      <c r="CI13" s="51" t="n">
        <f aca="false">BM13*0</f>
        <v>0</v>
      </c>
      <c r="CJ13" s="51" t="n">
        <f aca="false">IF(M13+O13+P13+Q13=2,$CJ$4,0)</f>
        <v>0</v>
      </c>
      <c r="CK13" s="52"/>
    </row>
    <row r="14" customFormat="false" ht="14.25" hidden="false" customHeight="true" outlineLevel="0" collapsed="false">
      <c r="A14" s="29" t="n">
        <v>10</v>
      </c>
      <c r="B14" s="46"/>
      <c r="C14" s="46"/>
      <c r="D14" s="46"/>
      <c r="E14" s="53"/>
      <c r="F14" s="48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54"/>
      <c r="AI14" s="54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M14" s="49"/>
      <c r="BN14" s="13"/>
      <c r="BO14" s="51" t="n">
        <f aca="false">IF(LEN(L14)+LEN(N14)&gt;=1,$BO$4,0)</f>
        <v>0</v>
      </c>
      <c r="BP14" s="51" t="n">
        <f aca="false">IF(OR(O14+P14+Q14=1)=TRUE(),$BP$4,0)</f>
        <v>0</v>
      </c>
      <c r="BQ14" s="51" t="n">
        <f aca="false">R14*-167</f>
        <v>-0</v>
      </c>
      <c r="BR14" s="51" t="n">
        <f aca="false">S14*20+T14*20</f>
        <v>0</v>
      </c>
      <c r="BS14" s="51" t="n">
        <f aca="false">M14*0</f>
        <v>0</v>
      </c>
      <c r="BT14" s="51" t="n">
        <f aca="false">SUM(G14*15)</f>
        <v>0</v>
      </c>
      <c r="BU14" s="51" t="n">
        <f aca="false">(J14*12)</f>
        <v>0</v>
      </c>
      <c r="BV14" s="51" t="n">
        <f aca="false">(U14*20+V14*20)+(W14*100+X14*100)+(Y14*110+Z14*110)+(AA14*140+AB14*140)+(AC14*15+AD14*15)+(AE14*20+AF14*20)</f>
        <v>0</v>
      </c>
      <c r="BW14" s="51" t="n">
        <f aca="false">(AK14*12)+AL14*7+(AM14*10)+AN14*16+(AO14*12)+AP14*7+(AQ14*10)+AR14*16+(AS14)*12+AT14*8</f>
        <v>0</v>
      </c>
      <c r="BX14" s="51" t="n">
        <f aca="false">AU14*15</f>
        <v>0</v>
      </c>
      <c r="BY14" s="51" t="n">
        <f aca="false">BC14*8</f>
        <v>0</v>
      </c>
      <c r="BZ14" s="51" t="n">
        <f aca="false">BD14*10</f>
        <v>0</v>
      </c>
      <c r="CA14" s="51" t="n">
        <f aca="false">BE14*15</f>
        <v>0</v>
      </c>
      <c r="CB14" s="51" t="n">
        <f aca="false">BF14*0</f>
        <v>0</v>
      </c>
      <c r="CC14" s="51" t="n">
        <f aca="false">BG14*5</f>
        <v>0</v>
      </c>
      <c r="CD14" s="51" t="n">
        <f aca="false">BH14*0</f>
        <v>0</v>
      </c>
      <c r="CE14" s="51" t="n">
        <f aca="false">BI14*5</f>
        <v>0</v>
      </c>
      <c r="CF14" s="51" t="n">
        <f aca="false">BJ14*5</f>
        <v>0</v>
      </c>
      <c r="CG14" s="51" t="n">
        <f aca="false">BK14*5</f>
        <v>0</v>
      </c>
      <c r="CH14" s="51" t="n">
        <f aca="false">BL14*5</f>
        <v>0</v>
      </c>
      <c r="CI14" s="51" t="n">
        <f aca="false">BM14*0</f>
        <v>0</v>
      </c>
      <c r="CJ14" s="51" t="n">
        <f aca="false">IF(M14+O14+P14+Q14=2,$CJ$4,0)</f>
        <v>0</v>
      </c>
      <c r="CK14" s="52"/>
    </row>
    <row r="15" customFormat="false" ht="14.25" hidden="false" customHeight="true" outlineLevel="0" collapsed="false">
      <c r="A15" s="29" t="n">
        <v>11</v>
      </c>
      <c r="B15" s="46"/>
      <c r="C15" s="46"/>
      <c r="D15" s="46"/>
      <c r="E15" s="53"/>
      <c r="F15" s="48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54"/>
      <c r="AI15" s="54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M15" s="49"/>
      <c r="BN15" s="13"/>
      <c r="BO15" s="51" t="n">
        <f aca="false">IF(LEN(L15)+LEN(N15)&gt;=1,$BO$4,0)</f>
        <v>0</v>
      </c>
      <c r="BP15" s="51" t="n">
        <f aca="false">IF(OR(O15+P15+Q15=1)=TRUE(),$BP$4,0)</f>
        <v>0</v>
      </c>
      <c r="BQ15" s="51" t="n">
        <f aca="false">R15*-167</f>
        <v>-0</v>
      </c>
      <c r="BR15" s="51" t="n">
        <f aca="false">S15*20+T15*20</f>
        <v>0</v>
      </c>
      <c r="BS15" s="51" t="n">
        <f aca="false">M15*0</f>
        <v>0</v>
      </c>
      <c r="BT15" s="51" t="n">
        <f aca="false">SUM(G15*15)</f>
        <v>0</v>
      </c>
      <c r="BU15" s="51" t="n">
        <f aca="false">(J15*12)</f>
        <v>0</v>
      </c>
      <c r="BV15" s="51" t="n">
        <f aca="false">(U15*20+V15*20)+(W15*100+X15*100)+(Y15*110+Z15*110)+(AA15*140+AB15*140)+(AC15*15+AD15*15)+(AE15*20+AF15*20)</f>
        <v>0</v>
      </c>
      <c r="BW15" s="51" t="n">
        <f aca="false">(AK15*12)+AL15*7+(AM15*10)+AN15*16+(AO15*12)+AP15*7+(AQ15*10)+AR15*16+(AS15)*12+AT15*8</f>
        <v>0</v>
      </c>
      <c r="BX15" s="51" t="n">
        <f aca="false">AU15*15</f>
        <v>0</v>
      </c>
      <c r="BY15" s="51" t="n">
        <f aca="false">BC15*8</f>
        <v>0</v>
      </c>
      <c r="BZ15" s="51" t="n">
        <f aca="false">BD15*10</f>
        <v>0</v>
      </c>
      <c r="CA15" s="51" t="n">
        <f aca="false">BE15*15</f>
        <v>0</v>
      </c>
      <c r="CB15" s="51" t="n">
        <f aca="false">BF15*0</f>
        <v>0</v>
      </c>
      <c r="CC15" s="51" t="n">
        <f aca="false">BG15*5</f>
        <v>0</v>
      </c>
      <c r="CD15" s="51" t="n">
        <f aca="false">BH15*0</f>
        <v>0</v>
      </c>
      <c r="CE15" s="51" t="n">
        <f aca="false">BI15*5</f>
        <v>0</v>
      </c>
      <c r="CF15" s="51" t="n">
        <f aca="false">BJ15*5</f>
        <v>0</v>
      </c>
      <c r="CG15" s="51" t="n">
        <f aca="false">BK15*5</f>
        <v>0</v>
      </c>
      <c r="CH15" s="51" t="n">
        <f aca="false">BL15*5</f>
        <v>0</v>
      </c>
      <c r="CI15" s="51" t="n">
        <f aca="false">BM15*0</f>
        <v>0</v>
      </c>
      <c r="CJ15" s="51" t="n">
        <f aca="false">IF(M15+O15+P15+Q15=2,$CJ$4,0)</f>
        <v>0</v>
      </c>
      <c r="CK15" s="52"/>
    </row>
    <row r="16" customFormat="false" ht="14.25" hidden="false" customHeight="true" outlineLevel="0" collapsed="false">
      <c r="A16" s="29" t="n">
        <v>12</v>
      </c>
      <c r="B16" s="46"/>
      <c r="C16" s="46"/>
      <c r="D16" s="46"/>
      <c r="E16" s="53"/>
      <c r="F16" s="48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54"/>
      <c r="AI16" s="54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M16" s="49"/>
      <c r="BN16" s="13"/>
      <c r="BO16" s="51" t="n">
        <f aca="false">IF(LEN(L16)+LEN(N16)&gt;=1,$BO$4,0)</f>
        <v>0</v>
      </c>
      <c r="BP16" s="51" t="n">
        <f aca="false">IF(OR(O16+P16+Q16=1)=TRUE(),$BP$4,0)</f>
        <v>0</v>
      </c>
      <c r="BQ16" s="51" t="n">
        <f aca="false">R16*-167</f>
        <v>-0</v>
      </c>
      <c r="BR16" s="51" t="n">
        <f aca="false">S16*20+T16*20</f>
        <v>0</v>
      </c>
      <c r="BS16" s="51" t="n">
        <f aca="false">M16*0</f>
        <v>0</v>
      </c>
      <c r="BT16" s="51" t="n">
        <f aca="false">SUM(G16*15)</f>
        <v>0</v>
      </c>
      <c r="BU16" s="51" t="n">
        <f aca="false">(J16*12)</f>
        <v>0</v>
      </c>
      <c r="BV16" s="51" t="n">
        <f aca="false">(U16*20+V16*20)+(W16*100+X16*100)+(Y16*110+Z16*110)+(AA16*140+AB16*140)+(AC16*15+AD16*15)+(AE16*20+AF16*20)</f>
        <v>0</v>
      </c>
      <c r="BW16" s="51" t="n">
        <f aca="false">(AK16*12)+AL16*7+(AM16*10)+AN16*16+(AO16*12)+AP16*7+(AQ16*10)+AR16*16+(AS16)*12+AT16*8</f>
        <v>0</v>
      </c>
      <c r="BX16" s="51" t="n">
        <f aca="false">AU16*15</f>
        <v>0</v>
      </c>
      <c r="BY16" s="51" t="n">
        <f aca="false">BC16*8</f>
        <v>0</v>
      </c>
      <c r="BZ16" s="51" t="n">
        <f aca="false">BD16*10</f>
        <v>0</v>
      </c>
      <c r="CA16" s="51" t="n">
        <f aca="false">BE16*15</f>
        <v>0</v>
      </c>
      <c r="CB16" s="51" t="n">
        <f aca="false">BF16*0</f>
        <v>0</v>
      </c>
      <c r="CC16" s="51" t="n">
        <f aca="false">BG16*5</f>
        <v>0</v>
      </c>
      <c r="CD16" s="51" t="n">
        <f aca="false">BH16*0</f>
        <v>0</v>
      </c>
      <c r="CE16" s="51" t="n">
        <f aca="false">BI16*5</f>
        <v>0</v>
      </c>
      <c r="CF16" s="51" t="n">
        <f aca="false">BJ16*5</f>
        <v>0</v>
      </c>
      <c r="CG16" s="51" t="n">
        <f aca="false">BK16*5</f>
        <v>0</v>
      </c>
      <c r="CH16" s="51" t="n">
        <f aca="false">BL16*5</f>
        <v>0</v>
      </c>
      <c r="CI16" s="51" t="n">
        <f aca="false">BM16*0</f>
        <v>0</v>
      </c>
      <c r="CJ16" s="51" t="n">
        <f aca="false">IF(M16+O16+P16+Q16=2,$CJ$4,0)</f>
        <v>0</v>
      </c>
      <c r="CK16" s="52"/>
    </row>
    <row r="17" customFormat="false" ht="14.25" hidden="false" customHeight="true" outlineLevel="0" collapsed="false">
      <c r="A17" s="29" t="n">
        <v>13</v>
      </c>
      <c r="B17" s="46"/>
      <c r="C17" s="46"/>
      <c r="D17" s="46"/>
      <c r="E17" s="53"/>
      <c r="F17" s="48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54"/>
      <c r="AI17" s="54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M17" s="49"/>
      <c r="BN17" s="13"/>
      <c r="BO17" s="51" t="n">
        <f aca="false">IF(LEN(L17)+LEN(N17)&gt;=1,$BO$4,0)</f>
        <v>0</v>
      </c>
      <c r="BP17" s="51" t="n">
        <f aca="false">IF(OR(O17+P17+Q17=1)=TRUE(),$BP$4,0)</f>
        <v>0</v>
      </c>
      <c r="BQ17" s="51" t="n">
        <f aca="false">R17*-167</f>
        <v>-0</v>
      </c>
      <c r="BR17" s="51" t="n">
        <f aca="false">S17*20+T17*20</f>
        <v>0</v>
      </c>
      <c r="BS17" s="51" t="n">
        <f aca="false">M17*0</f>
        <v>0</v>
      </c>
      <c r="BT17" s="51" t="n">
        <f aca="false">SUM(G17*15)</f>
        <v>0</v>
      </c>
      <c r="BU17" s="51" t="n">
        <f aca="false">(J17*12)</f>
        <v>0</v>
      </c>
      <c r="BV17" s="51" t="n">
        <f aca="false">(U17*20+V17*20)+(W17*100+X17*100)+(Y17*110+Z17*110)+(AA17*140+AB17*140)+(AC17*15+AD17*15)+(AE17*20+AF17*20)</f>
        <v>0</v>
      </c>
      <c r="BW17" s="51" t="n">
        <f aca="false">(AK17*12)+AL17*7+(AM17*10)+AN17*16+(AO17*12)+AP17*7+(AQ17*10)+AR17*16+(AS17)*12+AT17*8</f>
        <v>0</v>
      </c>
      <c r="BX17" s="51" t="n">
        <f aca="false">AU17*15</f>
        <v>0</v>
      </c>
      <c r="BY17" s="51" t="n">
        <f aca="false">BC17*8</f>
        <v>0</v>
      </c>
      <c r="BZ17" s="51" t="n">
        <f aca="false">BD17*10</f>
        <v>0</v>
      </c>
      <c r="CA17" s="51" t="n">
        <f aca="false">BE17*15</f>
        <v>0</v>
      </c>
      <c r="CB17" s="51" t="n">
        <f aca="false">BF17*0</f>
        <v>0</v>
      </c>
      <c r="CC17" s="51" t="n">
        <f aca="false">BG17*5</f>
        <v>0</v>
      </c>
      <c r="CD17" s="51" t="n">
        <f aca="false">BH17*0</f>
        <v>0</v>
      </c>
      <c r="CE17" s="51" t="n">
        <f aca="false">BI17*5</f>
        <v>0</v>
      </c>
      <c r="CF17" s="51" t="n">
        <f aca="false">BJ17*5</f>
        <v>0</v>
      </c>
      <c r="CG17" s="51" t="n">
        <f aca="false">BK17*5</f>
        <v>0</v>
      </c>
      <c r="CH17" s="51" t="n">
        <f aca="false">BL17*5</f>
        <v>0</v>
      </c>
      <c r="CI17" s="51" t="n">
        <f aca="false">BM17*0</f>
        <v>0</v>
      </c>
      <c r="CJ17" s="51" t="n">
        <f aca="false">IF(M17+O17+P17+Q17=2,$CJ$4,0)</f>
        <v>0</v>
      </c>
      <c r="CK17" s="52"/>
    </row>
    <row r="18" customFormat="false" ht="14.25" hidden="false" customHeight="true" outlineLevel="0" collapsed="false">
      <c r="A18" s="29" t="n">
        <v>14</v>
      </c>
      <c r="B18" s="46"/>
      <c r="C18" s="46"/>
      <c r="D18" s="46"/>
      <c r="E18" s="53"/>
      <c r="F18" s="48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54"/>
      <c r="AI18" s="54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M18" s="49"/>
      <c r="BN18" s="13"/>
      <c r="BO18" s="51" t="n">
        <f aca="false">IF(LEN(L18)+LEN(N18)&gt;=1,$BO$4,0)</f>
        <v>0</v>
      </c>
      <c r="BP18" s="51" t="n">
        <f aca="false">IF(OR(O18+P18+Q18=1)=TRUE(),$BP$4,0)</f>
        <v>0</v>
      </c>
      <c r="BQ18" s="51" t="n">
        <f aca="false">R18*-167</f>
        <v>-0</v>
      </c>
      <c r="BR18" s="51" t="n">
        <f aca="false">S18*20+T18*20</f>
        <v>0</v>
      </c>
      <c r="BS18" s="51" t="n">
        <f aca="false">M18*0</f>
        <v>0</v>
      </c>
      <c r="BT18" s="51" t="n">
        <f aca="false">SUM(G18*15)</f>
        <v>0</v>
      </c>
      <c r="BU18" s="51" t="n">
        <f aca="false">(J18*12)</f>
        <v>0</v>
      </c>
      <c r="BV18" s="51" t="n">
        <f aca="false">(U18*20+V18*20)+(W18*100+X18*100)+(Y18*110+Z18*110)+(AA18*140+AB18*140)+(AC18*15+AD18*15)+(AE18*20+AF18*20)</f>
        <v>0</v>
      </c>
      <c r="BW18" s="51" t="n">
        <f aca="false">(AK18*12)+AL18*7+(AM18*10)+AN18*16+(AO18*12)+AP18*7+(AQ18*10)+AR18*16+(AS18)*12+AT18*8</f>
        <v>0</v>
      </c>
      <c r="BX18" s="51" t="n">
        <f aca="false">AU18*15</f>
        <v>0</v>
      </c>
      <c r="BY18" s="51" t="n">
        <f aca="false">BC18*8</f>
        <v>0</v>
      </c>
      <c r="BZ18" s="51" t="n">
        <f aca="false">BD18*10</f>
        <v>0</v>
      </c>
      <c r="CA18" s="51" t="n">
        <f aca="false">BE18*15</f>
        <v>0</v>
      </c>
      <c r="CB18" s="51" t="n">
        <f aca="false">BF18*0</f>
        <v>0</v>
      </c>
      <c r="CC18" s="51" t="n">
        <f aca="false">BG18*5</f>
        <v>0</v>
      </c>
      <c r="CD18" s="51" t="n">
        <f aca="false">BH18*0</f>
        <v>0</v>
      </c>
      <c r="CE18" s="51" t="n">
        <f aca="false">BI18*5</f>
        <v>0</v>
      </c>
      <c r="CF18" s="51" t="n">
        <f aca="false">BJ18*5</f>
        <v>0</v>
      </c>
      <c r="CG18" s="51" t="n">
        <f aca="false">BK18*5</f>
        <v>0</v>
      </c>
      <c r="CH18" s="51" t="n">
        <f aca="false">BL18*5</f>
        <v>0</v>
      </c>
      <c r="CI18" s="51" t="n">
        <f aca="false">BM18*0</f>
        <v>0</v>
      </c>
      <c r="CJ18" s="51" t="n">
        <f aca="false">IF(M18+O18+P18+Q18=2,$CJ$4,0)</f>
        <v>0</v>
      </c>
      <c r="CK18" s="52"/>
    </row>
    <row r="19" customFormat="false" ht="14.25" hidden="false" customHeight="true" outlineLevel="0" collapsed="false">
      <c r="A19" s="29" t="n">
        <v>15</v>
      </c>
      <c r="B19" s="46"/>
      <c r="C19" s="46"/>
      <c r="D19" s="46"/>
      <c r="E19" s="53"/>
      <c r="F19" s="48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54"/>
      <c r="AI19" s="54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M19" s="49"/>
      <c r="BN19" s="13"/>
      <c r="BO19" s="51" t="n">
        <f aca="false">IF(LEN(L19)+LEN(N19)&gt;=1,$BO$4,0)</f>
        <v>0</v>
      </c>
      <c r="BP19" s="51" t="n">
        <f aca="false">IF(OR(O19+P19+Q19=1)=TRUE(),$BP$4,0)</f>
        <v>0</v>
      </c>
      <c r="BQ19" s="51" t="n">
        <f aca="false">R19*-167</f>
        <v>-0</v>
      </c>
      <c r="BR19" s="51" t="n">
        <f aca="false">S19*20+T19*20</f>
        <v>0</v>
      </c>
      <c r="BS19" s="51" t="n">
        <f aca="false">M19*0</f>
        <v>0</v>
      </c>
      <c r="BT19" s="51" t="n">
        <f aca="false">SUM(G19*15)</f>
        <v>0</v>
      </c>
      <c r="BU19" s="51" t="n">
        <f aca="false">(J19*12)</f>
        <v>0</v>
      </c>
      <c r="BV19" s="51" t="n">
        <f aca="false">(U19*20+V19*20)+(W19*100+X19*100)+(Y19*110+Z19*110)+(AA19*140+AB19*140)+(AC19*15+AD19*15)+(AE19*20+AF19*20)</f>
        <v>0</v>
      </c>
      <c r="BW19" s="51" t="n">
        <f aca="false">(AK19*12)+AL19*7+(AM19*10)+AN19*16+(AO19*12)+AP19*7+(AQ19*10)+AR19*16+(AS19)*12+AT19*8</f>
        <v>0</v>
      </c>
      <c r="BX19" s="51" t="n">
        <f aca="false">AU19*15</f>
        <v>0</v>
      </c>
      <c r="BY19" s="51" t="n">
        <f aca="false">BC19*8</f>
        <v>0</v>
      </c>
      <c r="BZ19" s="51" t="n">
        <f aca="false">BD19*10</f>
        <v>0</v>
      </c>
      <c r="CA19" s="51" t="n">
        <f aca="false">BE19*15</f>
        <v>0</v>
      </c>
      <c r="CB19" s="51" t="n">
        <f aca="false">BF19*0</f>
        <v>0</v>
      </c>
      <c r="CC19" s="51" t="n">
        <f aca="false">BG19*5</f>
        <v>0</v>
      </c>
      <c r="CD19" s="51" t="n">
        <f aca="false">BH19*0</f>
        <v>0</v>
      </c>
      <c r="CE19" s="51" t="n">
        <f aca="false">BI19*5</f>
        <v>0</v>
      </c>
      <c r="CF19" s="51" t="n">
        <f aca="false">BJ19*5</f>
        <v>0</v>
      </c>
      <c r="CG19" s="51" t="n">
        <f aca="false">BK19*5</f>
        <v>0</v>
      </c>
      <c r="CH19" s="51" t="n">
        <f aca="false">BL19*5</f>
        <v>0</v>
      </c>
      <c r="CI19" s="51" t="n">
        <f aca="false">BM19*0</f>
        <v>0</v>
      </c>
      <c r="CJ19" s="51" t="n">
        <f aca="false">IF(M19+O19+P19+Q19=2,$CJ$4,0)</f>
        <v>0</v>
      </c>
      <c r="CK19" s="52"/>
    </row>
    <row r="20" customFormat="false" ht="14.25" hidden="false" customHeight="true" outlineLevel="0" collapsed="false">
      <c r="A20" s="29" t="n">
        <v>16</v>
      </c>
      <c r="B20" s="46"/>
      <c r="C20" s="46"/>
      <c r="D20" s="46"/>
      <c r="E20" s="53"/>
      <c r="F20" s="48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54"/>
      <c r="AI20" s="54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M20" s="49"/>
      <c r="BN20" s="13"/>
      <c r="BO20" s="51" t="n">
        <f aca="false">IF(LEN(L20)+LEN(N20)&gt;=1,$BO$4,0)</f>
        <v>0</v>
      </c>
      <c r="BP20" s="51" t="n">
        <f aca="false">IF(OR(O20+P20+Q20=1)=TRUE(),$BP$4,0)</f>
        <v>0</v>
      </c>
      <c r="BQ20" s="51" t="n">
        <f aca="false">R20*-167</f>
        <v>-0</v>
      </c>
      <c r="BR20" s="51" t="n">
        <f aca="false">S20*20+T20*20</f>
        <v>0</v>
      </c>
      <c r="BS20" s="51" t="n">
        <f aca="false">M20*0</f>
        <v>0</v>
      </c>
      <c r="BT20" s="51" t="n">
        <f aca="false">SUM(G20*15)</f>
        <v>0</v>
      </c>
      <c r="BU20" s="51" t="n">
        <f aca="false">(J20*12)</f>
        <v>0</v>
      </c>
      <c r="BV20" s="51" t="n">
        <f aca="false">(U20*20+V20*20)+(W20*100+X20*100)+(Y20*110+Z20*110)+(AA20*140+AB20*140)+(AC20*15+AD20*15)+(AE20*20+AF20*20)</f>
        <v>0</v>
      </c>
      <c r="BW20" s="51" t="n">
        <f aca="false">(AK20*12)+AL20*7+(AM20*10)+AN20*16+(AO20*12)+AP20*7+(AQ20*10)+AR20*16+(AS20)*12+AT20*8</f>
        <v>0</v>
      </c>
      <c r="BX20" s="51" t="n">
        <f aca="false">AU20*15</f>
        <v>0</v>
      </c>
      <c r="BY20" s="51" t="n">
        <f aca="false">BC20*8</f>
        <v>0</v>
      </c>
      <c r="BZ20" s="51" t="n">
        <f aca="false">BD20*10</f>
        <v>0</v>
      </c>
      <c r="CA20" s="51" t="n">
        <f aca="false">BE20*15</f>
        <v>0</v>
      </c>
      <c r="CB20" s="51" t="n">
        <f aca="false">BF20*0</f>
        <v>0</v>
      </c>
      <c r="CC20" s="51" t="n">
        <f aca="false">BG20*5</f>
        <v>0</v>
      </c>
      <c r="CD20" s="51" t="n">
        <f aca="false">BH20*0</f>
        <v>0</v>
      </c>
      <c r="CE20" s="51" t="n">
        <f aca="false">BI20*5</f>
        <v>0</v>
      </c>
      <c r="CF20" s="51" t="n">
        <f aca="false">BJ20*5</f>
        <v>0</v>
      </c>
      <c r="CG20" s="51" t="n">
        <f aca="false">BK20*5</f>
        <v>0</v>
      </c>
      <c r="CH20" s="51" t="n">
        <f aca="false">BL20*5</f>
        <v>0</v>
      </c>
      <c r="CI20" s="51" t="n">
        <f aca="false">BM20*0</f>
        <v>0</v>
      </c>
      <c r="CJ20" s="51" t="n">
        <f aca="false">IF(M20+O20+P20+Q20=2,$CJ$4,0)</f>
        <v>0</v>
      </c>
      <c r="CK20" s="52"/>
    </row>
    <row r="21" customFormat="false" ht="15" hidden="false" customHeight="true" outlineLevel="0" collapsed="false">
      <c r="A21" s="29" t="n">
        <v>17</v>
      </c>
      <c r="B21" s="46"/>
      <c r="C21" s="46"/>
      <c r="D21" s="46"/>
      <c r="E21" s="53"/>
      <c r="F21" s="48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54"/>
      <c r="AI21" s="54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M21" s="49"/>
      <c r="BN21" s="13"/>
      <c r="BO21" s="51" t="n">
        <f aca="false">IF(LEN(L21)+LEN(N21)&gt;=1,$BO$4,0)</f>
        <v>0</v>
      </c>
      <c r="BP21" s="51" t="n">
        <f aca="false">IF(OR(O21+P21+Q21=1)=TRUE(),$BP$4,0)</f>
        <v>0</v>
      </c>
      <c r="BQ21" s="51" t="n">
        <f aca="false">R21*-167</f>
        <v>-0</v>
      </c>
      <c r="BR21" s="51" t="n">
        <f aca="false">S21*20+T21*20</f>
        <v>0</v>
      </c>
      <c r="BS21" s="51" t="n">
        <f aca="false">M21*0</f>
        <v>0</v>
      </c>
      <c r="BT21" s="51" t="n">
        <f aca="false">SUM(G21*15)</f>
        <v>0</v>
      </c>
      <c r="BU21" s="51" t="n">
        <f aca="false">(J21*12)</f>
        <v>0</v>
      </c>
      <c r="BV21" s="51" t="n">
        <f aca="false">(U21*20+V21*20)+(W21*100+X21*100)+(Y21*110+Z21*110)+(AA21*140+AB21*140)+(AC21*15+AD21*15)+(AE21*20+AF21*20)</f>
        <v>0</v>
      </c>
      <c r="BW21" s="51" t="n">
        <f aca="false">(AK21*12)+AL21*7+(AM21*10)+AN21*16+(AO21*12)+AP21*7+(AQ21*10)+AR21*16+(AS21)*12+AT21*8</f>
        <v>0</v>
      </c>
      <c r="BX21" s="51" t="n">
        <f aca="false">AU21*15</f>
        <v>0</v>
      </c>
      <c r="BY21" s="51" t="n">
        <f aca="false">BC21*8</f>
        <v>0</v>
      </c>
      <c r="BZ21" s="51" t="n">
        <f aca="false">BD21*10</f>
        <v>0</v>
      </c>
      <c r="CA21" s="51" t="n">
        <f aca="false">BE21*15</f>
        <v>0</v>
      </c>
      <c r="CB21" s="51" t="n">
        <f aca="false">BF21*0</f>
        <v>0</v>
      </c>
      <c r="CC21" s="51" t="n">
        <f aca="false">BG21*5</f>
        <v>0</v>
      </c>
      <c r="CD21" s="51" t="n">
        <f aca="false">BH21*0</f>
        <v>0</v>
      </c>
      <c r="CE21" s="51" t="n">
        <f aca="false">BI21*5</f>
        <v>0</v>
      </c>
      <c r="CF21" s="51" t="n">
        <f aca="false">BJ21*5</f>
        <v>0</v>
      </c>
      <c r="CG21" s="51" t="n">
        <f aca="false">BK21*5</f>
        <v>0</v>
      </c>
      <c r="CH21" s="51" t="n">
        <f aca="false">BL21*5</f>
        <v>0</v>
      </c>
      <c r="CI21" s="51" t="n">
        <f aca="false">BM21*0</f>
        <v>0</v>
      </c>
      <c r="CJ21" s="51" t="n">
        <f aca="false">IF(M21+O21+P21+Q21=2,$CJ$4,0)</f>
        <v>0</v>
      </c>
      <c r="CK21" s="52"/>
    </row>
    <row r="22" customFormat="false" ht="15" hidden="false" customHeight="true" outlineLevel="0" collapsed="false">
      <c r="A22" s="29" t="n">
        <v>18</v>
      </c>
      <c r="B22" s="46"/>
      <c r="C22" s="46"/>
      <c r="D22" s="46"/>
      <c r="E22" s="53"/>
      <c r="F22" s="48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54"/>
      <c r="AI22" s="54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13"/>
      <c r="BO22" s="51" t="n">
        <f aca="false">IF(LEN(L22)+LEN(N22)&gt;=1,$BO$4,0)</f>
        <v>0</v>
      </c>
      <c r="BP22" s="51" t="n">
        <f aca="false">IF(OR(O22+P22+Q22=1)=TRUE(),$BP$4,0)</f>
        <v>0</v>
      </c>
      <c r="BQ22" s="51" t="n">
        <f aca="false">R22*-167</f>
        <v>-0</v>
      </c>
      <c r="BR22" s="51" t="n">
        <f aca="false">S22*20+T22*20</f>
        <v>0</v>
      </c>
      <c r="BS22" s="51" t="n">
        <f aca="false">M22*0</f>
        <v>0</v>
      </c>
      <c r="BT22" s="51" t="n">
        <f aca="false">SUM(G22*15)</f>
        <v>0</v>
      </c>
      <c r="BU22" s="51" t="n">
        <f aca="false">(J22*12)</f>
        <v>0</v>
      </c>
      <c r="BV22" s="51" t="n">
        <f aca="false">(U22*20+V22*20)+(W22*100+X22*100)+(Y22*110+Z22*110)+(AA22*140+AB22*140)+(AC22*15+AD22*15)+(AE22*20+AF22*20)</f>
        <v>0</v>
      </c>
      <c r="BW22" s="51" t="n">
        <f aca="false">(AK22*12)+AL22*7+(AM22*10)+AN22*16+(AO22*12)+AP22*7+(AQ22*10)+AR22*16+(AS22)*12+AT22*8</f>
        <v>0</v>
      </c>
      <c r="BX22" s="51" t="n">
        <f aca="false">AU22*15</f>
        <v>0</v>
      </c>
      <c r="BY22" s="51" t="n">
        <f aca="false">BC22*8</f>
        <v>0</v>
      </c>
      <c r="BZ22" s="51" t="n">
        <f aca="false">BD22*10</f>
        <v>0</v>
      </c>
      <c r="CA22" s="51" t="n">
        <f aca="false">BE22*15</f>
        <v>0</v>
      </c>
      <c r="CB22" s="51" t="n">
        <f aca="false">BF22*0</f>
        <v>0</v>
      </c>
      <c r="CC22" s="51" t="n">
        <f aca="false">BG22*5</f>
        <v>0</v>
      </c>
      <c r="CD22" s="51" t="n">
        <f aca="false">BH22*0</f>
        <v>0</v>
      </c>
      <c r="CE22" s="51" t="n">
        <f aca="false">BI22*5</f>
        <v>0</v>
      </c>
      <c r="CF22" s="51" t="n">
        <f aca="false">BJ22*5</f>
        <v>0</v>
      </c>
      <c r="CG22" s="51" t="n">
        <f aca="false">BK22*5</f>
        <v>0</v>
      </c>
      <c r="CH22" s="51" t="n">
        <f aca="false">BL22*5</f>
        <v>0</v>
      </c>
      <c r="CI22" s="51" t="n">
        <f aca="false">BM22*0</f>
        <v>0</v>
      </c>
      <c r="CJ22" s="51" t="n">
        <f aca="false">IF(M22+O22+P22+Q22=2,$CJ$4,0)</f>
        <v>0</v>
      </c>
      <c r="CK22" s="52"/>
    </row>
    <row r="23" customFormat="false" ht="15" hidden="false" customHeight="true" outlineLevel="0" collapsed="false">
      <c r="A23" s="29" t="n">
        <v>19</v>
      </c>
      <c r="B23" s="46"/>
      <c r="C23" s="46"/>
      <c r="D23" s="46"/>
      <c r="E23" s="53"/>
      <c r="F23" s="48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54"/>
      <c r="AI23" s="54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13"/>
      <c r="BO23" s="51" t="n">
        <f aca="false">IF(LEN(L23)+LEN(N23)&gt;=1,$BO$4,0)</f>
        <v>0</v>
      </c>
      <c r="BP23" s="51" t="n">
        <f aca="false">IF(OR(O23+P23+Q23=1)=TRUE(),$BP$4,0)</f>
        <v>0</v>
      </c>
      <c r="BQ23" s="51" t="n">
        <f aca="false">R23*-167</f>
        <v>-0</v>
      </c>
      <c r="BR23" s="51" t="n">
        <f aca="false">S23*20+T23*20</f>
        <v>0</v>
      </c>
      <c r="BS23" s="51" t="n">
        <f aca="false">M23*0</f>
        <v>0</v>
      </c>
      <c r="BT23" s="51" t="n">
        <f aca="false">SUM(G23*15)</f>
        <v>0</v>
      </c>
      <c r="BU23" s="51" t="n">
        <f aca="false">(J23*12)</f>
        <v>0</v>
      </c>
      <c r="BV23" s="51" t="n">
        <f aca="false">(U23*20+V23*20)+(W23*100+X23*100)+(Y23*110+Z23*110)+(AA23*140+AB23*140)+(AC23*15+AD23*15)+(AE23*20+AF23*20)</f>
        <v>0</v>
      </c>
      <c r="BW23" s="51" t="n">
        <f aca="false">(AK23*12)+AL23*7+(AM23*10)+AN23*16+(AO23*12)+AP23*7+(AQ23*10)+AR23*16+(AS23)*12+AT23*8</f>
        <v>0</v>
      </c>
      <c r="BX23" s="51" t="n">
        <f aca="false">AU23*15</f>
        <v>0</v>
      </c>
      <c r="BY23" s="51" t="n">
        <f aca="false">BC23*8</f>
        <v>0</v>
      </c>
      <c r="BZ23" s="51" t="n">
        <f aca="false">BD23*10</f>
        <v>0</v>
      </c>
      <c r="CA23" s="51" t="n">
        <f aca="false">BE23*15</f>
        <v>0</v>
      </c>
      <c r="CB23" s="51" t="n">
        <f aca="false">BF23*0</f>
        <v>0</v>
      </c>
      <c r="CC23" s="51" t="n">
        <f aca="false">BG23*5</f>
        <v>0</v>
      </c>
      <c r="CD23" s="51" t="n">
        <f aca="false">BH23*0</f>
        <v>0</v>
      </c>
      <c r="CE23" s="51" t="n">
        <f aca="false">BI23*5</f>
        <v>0</v>
      </c>
      <c r="CF23" s="51" t="n">
        <f aca="false">BJ23*5</f>
        <v>0</v>
      </c>
      <c r="CG23" s="51" t="n">
        <f aca="false">BK23*5</f>
        <v>0</v>
      </c>
      <c r="CH23" s="51" t="n">
        <f aca="false">BL23*5</f>
        <v>0</v>
      </c>
      <c r="CI23" s="51" t="n">
        <f aca="false">BM23*0</f>
        <v>0</v>
      </c>
      <c r="CJ23" s="51" t="n">
        <f aca="false">IF(M23+O23+P23+Q23=2,$CJ$4,0)</f>
        <v>0</v>
      </c>
      <c r="CK23" s="52"/>
    </row>
    <row r="24" customFormat="false" ht="15" hidden="false" customHeight="true" outlineLevel="0" collapsed="false">
      <c r="A24" s="29" t="n">
        <v>20</v>
      </c>
      <c r="B24" s="46"/>
      <c r="C24" s="46"/>
      <c r="D24" s="46"/>
      <c r="E24" s="53"/>
      <c r="F24" s="48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54"/>
      <c r="AI24" s="54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13"/>
      <c r="BO24" s="51" t="n">
        <f aca="false">IF(LEN(L24)+LEN(N24)&gt;=1,$BO$4,0)</f>
        <v>0</v>
      </c>
      <c r="BP24" s="51" t="n">
        <f aca="false">IF(OR(O24+P24+Q24=1)=TRUE(),$BP$4,0)</f>
        <v>0</v>
      </c>
      <c r="BQ24" s="51" t="n">
        <f aca="false">R24*-167</f>
        <v>-0</v>
      </c>
      <c r="BR24" s="51" t="n">
        <f aca="false">S24*20+T24*20</f>
        <v>0</v>
      </c>
      <c r="BS24" s="51" t="n">
        <f aca="false">M24*0</f>
        <v>0</v>
      </c>
      <c r="BT24" s="51" t="n">
        <f aca="false">SUM(G24*15)</f>
        <v>0</v>
      </c>
      <c r="BU24" s="51" t="n">
        <f aca="false">(J24*12)</f>
        <v>0</v>
      </c>
      <c r="BV24" s="51" t="n">
        <f aca="false">(U24*20+V24*20)+(W24*100+X24*100)+(Y24*110+Z24*110)+(AA24*140+AB24*140)+(AC24*15+AD24*15)+(AE24*20+AF24*20)</f>
        <v>0</v>
      </c>
      <c r="BW24" s="51" t="n">
        <f aca="false">(AK24*12)+AL24*7+(AM24*10)+AN24*16+(AO24*12)+AP24*7+(AQ24*10)+AR24*16+(AS24)*12+AT24*8</f>
        <v>0</v>
      </c>
      <c r="BX24" s="51" t="n">
        <f aca="false">AU24*15</f>
        <v>0</v>
      </c>
      <c r="BY24" s="51" t="n">
        <f aca="false">BC24*8</f>
        <v>0</v>
      </c>
      <c r="BZ24" s="51" t="n">
        <f aca="false">BD24*10</f>
        <v>0</v>
      </c>
      <c r="CA24" s="51" t="n">
        <f aca="false">BE24*15</f>
        <v>0</v>
      </c>
      <c r="CB24" s="51" t="n">
        <f aca="false">BF24*0</f>
        <v>0</v>
      </c>
      <c r="CC24" s="51" t="n">
        <f aca="false">BG24*5</f>
        <v>0</v>
      </c>
      <c r="CD24" s="51" t="n">
        <f aca="false">BH24*0</f>
        <v>0</v>
      </c>
      <c r="CE24" s="51" t="n">
        <f aca="false">BI24*5</f>
        <v>0</v>
      </c>
      <c r="CF24" s="51" t="n">
        <f aca="false">BJ24*5</f>
        <v>0</v>
      </c>
      <c r="CG24" s="51" t="n">
        <f aca="false">BK24*5</f>
        <v>0</v>
      </c>
      <c r="CH24" s="51" t="n">
        <f aca="false">BL24*5</f>
        <v>0</v>
      </c>
      <c r="CI24" s="51" t="n">
        <f aca="false">BM24*0</f>
        <v>0</v>
      </c>
      <c r="CJ24" s="51" t="n">
        <f aca="false">IF(M24+O24+P24+Q24=2,$CJ$4,0)</f>
        <v>0</v>
      </c>
      <c r="CK24" s="52"/>
    </row>
    <row r="25" customFormat="false" ht="15" hidden="false" customHeight="true" outlineLevel="0" collapsed="false">
      <c r="A25" s="29" t="n">
        <v>21</v>
      </c>
      <c r="B25" s="46"/>
      <c r="C25" s="46"/>
      <c r="D25" s="46"/>
      <c r="E25" s="53"/>
      <c r="F25" s="48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54"/>
      <c r="AI25" s="54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13"/>
      <c r="BO25" s="51" t="n">
        <f aca="false">IF(LEN(L25)+LEN(N25)&gt;=1,$BO$4,0)</f>
        <v>0</v>
      </c>
      <c r="BP25" s="51" t="n">
        <f aca="false">IF(OR(O25+P25+Q25=1)=TRUE(),$BP$4,0)</f>
        <v>0</v>
      </c>
      <c r="BQ25" s="51" t="n">
        <f aca="false">R25*-167</f>
        <v>-0</v>
      </c>
      <c r="BR25" s="51" t="n">
        <f aca="false">S25*20+T25*20</f>
        <v>0</v>
      </c>
      <c r="BS25" s="51" t="n">
        <f aca="false">M25*0</f>
        <v>0</v>
      </c>
      <c r="BT25" s="51" t="n">
        <f aca="false">SUM(G25*15)</f>
        <v>0</v>
      </c>
      <c r="BU25" s="51" t="n">
        <f aca="false">(J25*12)</f>
        <v>0</v>
      </c>
      <c r="BV25" s="51" t="n">
        <f aca="false">(U25*20+V25*20)+(W25*100+X25*100)+(Y25*110+Z25*110)+(AA25*140+AB25*140)+(AC25*15+AD25*15)+(AE25*20+AF25*20)</f>
        <v>0</v>
      </c>
      <c r="BW25" s="51" t="n">
        <f aca="false">(AK25*12)+AL25*7+(AM25*10)+AN25*16+(AO25*12)+AP25*7+(AQ25*10)+AR25*16+(AS25)*12+AT25*8</f>
        <v>0</v>
      </c>
      <c r="BX25" s="51" t="n">
        <f aca="false">AU25*15</f>
        <v>0</v>
      </c>
      <c r="BY25" s="51" t="n">
        <f aca="false">BC25*8</f>
        <v>0</v>
      </c>
      <c r="BZ25" s="51" t="n">
        <f aca="false">BD25*10</f>
        <v>0</v>
      </c>
      <c r="CA25" s="51" t="n">
        <f aca="false">BE25*15</f>
        <v>0</v>
      </c>
      <c r="CB25" s="51" t="n">
        <f aca="false">BF25*0</f>
        <v>0</v>
      </c>
      <c r="CC25" s="51" t="n">
        <f aca="false">BG25*5</f>
        <v>0</v>
      </c>
      <c r="CD25" s="51" t="n">
        <f aca="false">BH25*0</f>
        <v>0</v>
      </c>
      <c r="CE25" s="51" t="n">
        <f aca="false">BI25*5</f>
        <v>0</v>
      </c>
      <c r="CF25" s="51" t="n">
        <f aca="false">BJ25*5</f>
        <v>0</v>
      </c>
      <c r="CG25" s="51" t="n">
        <f aca="false">BK25*5</f>
        <v>0</v>
      </c>
      <c r="CH25" s="51" t="n">
        <f aca="false">BL25*5</f>
        <v>0</v>
      </c>
      <c r="CI25" s="51" t="n">
        <f aca="false">BM25*0</f>
        <v>0</v>
      </c>
      <c r="CJ25" s="51" t="n">
        <f aca="false">IF(M25+O25+P25+Q25=2,$CJ$4,0)</f>
        <v>0</v>
      </c>
      <c r="CK25" s="52"/>
    </row>
    <row r="26" customFormat="false" ht="15" hidden="false" customHeight="true" outlineLevel="0" collapsed="false">
      <c r="A26" s="29" t="n">
        <v>22</v>
      </c>
      <c r="B26" s="46"/>
      <c r="C26" s="46"/>
      <c r="D26" s="46"/>
      <c r="E26" s="53"/>
      <c r="F26" s="48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54"/>
      <c r="AI26" s="54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13"/>
      <c r="BO26" s="51" t="n">
        <f aca="false">IF(LEN(L26)+LEN(N26)&gt;=1,$BO$4,0)</f>
        <v>0</v>
      </c>
      <c r="BP26" s="51" t="n">
        <f aca="false">IF(OR(O26+P26+Q26=1)=TRUE(),$BP$4,0)</f>
        <v>0</v>
      </c>
      <c r="BQ26" s="51" t="n">
        <f aca="false">R26*-167</f>
        <v>-0</v>
      </c>
      <c r="BR26" s="51" t="n">
        <f aca="false">S26*20+T26*20</f>
        <v>0</v>
      </c>
      <c r="BS26" s="51" t="n">
        <f aca="false">M26*0</f>
        <v>0</v>
      </c>
      <c r="BT26" s="51" t="n">
        <f aca="false">SUM(G26*15)</f>
        <v>0</v>
      </c>
      <c r="BU26" s="51" t="n">
        <f aca="false">(J26*12)</f>
        <v>0</v>
      </c>
      <c r="BV26" s="51" t="n">
        <f aca="false">(U26*20+V26*20)+(W26*100+X26*100)+(Y26*110+Z26*110)+(AA26*140+AB26*140)+(AC26*15+AD26*15)+(AE26*20+AF26*20)</f>
        <v>0</v>
      </c>
      <c r="BW26" s="51" t="n">
        <f aca="false">(AK26*12)+AL26*7+(AM26*10)+AN26*16+(AO26*12)+AP26*7+(AQ26*10)+AR26*16+(AS26)*12+AT26*8</f>
        <v>0</v>
      </c>
      <c r="BX26" s="51" t="n">
        <f aca="false">AU26*15</f>
        <v>0</v>
      </c>
      <c r="BY26" s="51" t="n">
        <f aca="false">BC26*8</f>
        <v>0</v>
      </c>
      <c r="BZ26" s="51" t="n">
        <f aca="false">BD26*10</f>
        <v>0</v>
      </c>
      <c r="CA26" s="51" t="n">
        <f aca="false">BE26*15</f>
        <v>0</v>
      </c>
      <c r="CB26" s="51" t="n">
        <f aca="false">BF26*0</f>
        <v>0</v>
      </c>
      <c r="CC26" s="51" t="n">
        <f aca="false">BG26*5</f>
        <v>0</v>
      </c>
      <c r="CD26" s="51" t="n">
        <f aca="false">BH26*0</f>
        <v>0</v>
      </c>
      <c r="CE26" s="51" t="n">
        <f aca="false">BI26*5</f>
        <v>0</v>
      </c>
      <c r="CF26" s="51" t="n">
        <f aca="false">BJ26*5</f>
        <v>0</v>
      </c>
      <c r="CG26" s="51" t="n">
        <f aca="false">BK26*5</f>
        <v>0</v>
      </c>
      <c r="CH26" s="51" t="n">
        <f aca="false">BL26*5</f>
        <v>0</v>
      </c>
      <c r="CI26" s="51" t="n">
        <f aca="false">BM26*0</f>
        <v>0</v>
      </c>
      <c r="CJ26" s="51" t="n">
        <f aca="false">IF(M26+O26+P26+Q26=2,$CJ$4,0)</f>
        <v>0</v>
      </c>
      <c r="CK26" s="52"/>
    </row>
    <row r="27" customFormat="false" ht="15" hidden="false" customHeight="true" outlineLevel="0" collapsed="false">
      <c r="A27" s="29" t="n">
        <v>23</v>
      </c>
      <c r="B27" s="46"/>
      <c r="C27" s="46"/>
      <c r="D27" s="46"/>
      <c r="E27" s="53"/>
      <c r="F27" s="48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54"/>
      <c r="AI27" s="54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13"/>
      <c r="BO27" s="51" t="n">
        <f aca="false">IF(LEN(L27)+LEN(N27)&gt;=1,$BO$4,0)</f>
        <v>0</v>
      </c>
      <c r="BP27" s="51" t="n">
        <f aca="false">IF(OR(O27+P27+Q27=1)=TRUE(),$BP$4,0)</f>
        <v>0</v>
      </c>
      <c r="BQ27" s="51" t="n">
        <f aca="false">R27*-167</f>
        <v>-0</v>
      </c>
      <c r="BR27" s="51" t="n">
        <f aca="false">S27*20+T27*20</f>
        <v>0</v>
      </c>
      <c r="BS27" s="51" t="n">
        <f aca="false">M27*0</f>
        <v>0</v>
      </c>
      <c r="BT27" s="51" t="n">
        <f aca="false">SUM(G27*15)</f>
        <v>0</v>
      </c>
      <c r="BU27" s="51" t="n">
        <f aca="false">(J27*12)</f>
        <v>0</v>
      </c>
      <c r="BV27" s="51" t="n">
        <f aca="false">(U27*20+V27*20)+(W27*100+X27*100)+(Y27*110+Z27*110)+(AA27*140+AB27*140)+(AC27*15+AD27*15)+(AE27*20+AF27*20)</f>
        <v>0</v>
      </c>
      <c r="BW27" s="51" t="n">
        <f aca="false">(AK27*12)+AL27*7+(AM27*10)+AN27*16+(AO27*12)+AP27*7+(AQ27*10)+AR27*16+(AS27)*12+AT27*8</f>
        <v>0</v>
      </c>
      <c r="BX27" s="51" t="n">
        <f aca="false">AU27*15</f>
        <v>0</v>
      </c>
      <c r="BY27" s="51" t="n">
        <f aca="false">BC27*8</f>
        <v>0</v>
      </c>
      <c r="BZ27" s="51" t="n">
        <f aca="false">BD27*10</f>
        <v>0</v>
      </c>
      <c r="CA27" s="51" t="n">
        <f aca="false">BE27*15</f>
        <v>0</v>
      </c>
      <c r="CB27" s="51" t="n">
        <f aca="false">BF27*0</f>
        <v>0</v>
      </c>
      <c r="CC27" s="51" t="n">
        <f aca="false">BG27*5</f>
        <v>0</v>
      </c>
      <c r="CD27" s="51" t="n">
        <f aca="false">BH27*0</f>
        <v>0</v>
      </c>
      <c r="CE27" s="51" t="n">
        <f aca="false">BI27*5</f>
        <v>0</v>
      </c>
      <c r="CF27" s="51" t="n">
        <f aca="false">BJ27*5</f>
        <v>0</v>
      </c>
      <c r="CG27" s="51" t="n">
        <f aca="false">BK27*5</f>
        <v>0</v>
      </c>
      <c r="CH27" s="51" t="n">
        <f aca="false">BL27*5</f>
        <v>0</v>
      </c>
      <c r="CI27" s="51" t="n">
        <f aca="false">BM27*0</f>
        <v>0</v>
      </c>
      <c r="CJ27" s="51" t="n">
        <f aca="false">IF(M27+O27+P27+Q27=2,$CJ$4,0)</f>
        <v>0</v>
      </c>
      <c r="CK27" s="52"/>
    </row>
    <row r="28" customFormat="false" ht="15" hidden="false" customHeight="true" outlineLevel="0" collapsed="false">
      <c r="A28" s="29" t="n">
        <v>24</v>
      </c>
      <c r="B28" s="46"/>
      <c r="C28" s="46"/>
      <c r="D28" s="46"/>
      <c r="E28" s="53"/>
      <c r="F28" s="48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54"/>
      <c r="AI28" s="54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13"/>
      <c r="BO28" s="51" t="n">
        <f aca="false">IF(LEN(L28)+LEN(N28)&gt;=1,$BO$4,0)</f>
        <v>0</v>
      </c>
      <c r="BP28" s="51" t="n">
        <f aca="false">IF(OR(O28+P28+Q28=1)=TRUE(),$BP$4,0)</f>
        <v>0</v>
      </c>
      <c r="BQ28" s="51" t="n">
        <f aca="false">R28*-167</f>
        <v>-0</v>
      </c>
      <c r="BR28" s="51" t="n">
        <f aca="false">S28*20+T28*20</f>
        <v>0</v>
      </c>
      <c r="BS28" s="51" t="n">
        <f aca="false">M28*0</f>
        <v>0</v>
      </c>
      <c r="BT28" s="51" t="n">
        <f aca="false">SUM(G28*15)</f>
        <v>0</v>
      </c>
      <c r="BU28" s="51" t="n">
        <f aca="false">(J28*12)</f>
        <v>0</v>
      </c>
      <c r="BV28" s="51" t="n">
        <f aca="false">(U28*20+V28*20)+(W28*100+X28*100)+(Y28*110+Z28*110)+(AA28*140+AB28*140)+(AC28*15+AD28*15)+(AE28*20+AF28*20)</f>
        <v>0</v>
      </c>
      <c r="BW28" s="51" t="n">
        <f aca="false">(AK28*12)+AL28*7+(AM28*10)+AN28*16+(AO28*12)+AP28*7+(AQ28*10)+AR28*16+(AS28)*12+AT28*8</f>
        <v>0</v>
      </c>
      <c r="BX28" s="51" t="n">
        <f aca="false">AU28*15</f>
        <v>0</v>
      </c>
      <c r="BY28" s="51" t="n">
        <f aca="false">BC28*8</f>
        <v>0</v>
      </c>
      <c r="BZ28" s="51" t="n">
        <f aca="false">BD28*10</f>
        <v>0</v>
      </c>
      <c r="CA28" s="51" t="n">
        <f aca="false">BE28*15</f>
        <v>0</v>
      </c>
      <c r="CB28" s="51" t="n">
        <f aca="false">BF28*0</f>
        <v>0</v>
      </c>
      <c r="CC28" s="51" t="n">
        <f aca="false">BG28*5</f>
        <v>0</v>
      </c>
      <c r="CD28" s="51" t="n">
        <f aca="false">BH28*0</f>
        <v>0</v>
      </c>
      <c r="CE28" s="51" t="n">
        <f aca="false">BI28*5</f>
        <v>0</v>
      </c>
      <c r="CF28" s="51" t="n">
        <f aca="false">BJ28*5</f>
        <v>0</v>
      </c>
      <c r="CG28" s="51" t="n">
        <f aca="false">BK28*5</f>
        <v>0</v>
      </c>
      <c r="CH28" s="51" t="n">
        <f aca="false">BL28*5</f>
        <v>0</v>
      </c>
      <c r="CI28" s="51" t="n">
        <f aca="false">BM28*0</f>
        <v>0</v>
      </c>
      <c r="CJ28" s="51" t="n">
        <f aca="false">IF(M28+O28+P28+Q28=2,$CJ$4,0)</f>
        <v>0</v>
      </c>
      <c r="CK28" s="52"/>
    </row>
    <row r="29" customFormat="false" ht="15" hidden="false" customHeight="true" outlineLevel="0" collapsed="false">
      <c r="A29" s="29" t="n">
        <v>25</v>
      </c>
      <c r="B29" s="46"/>
      <c r="C29" s="46"/>
      <c r="D29" s="46"/>
      <c r="E29" s="53"/>
      <c r="F29" s="48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54"/>
      <c r="AI29" s="54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13"/>
      <c r="BO29" s="51" t="n">
        <f aca="false">IF(LEN(L29)+LEN(N29)&gt;=1,$BO$4,0)</f>
        <v>0</v>
      </c>
      <c r="BP29" s="51" t="n">
        <f aca="false">IF(OR(O29+P29+Q29=1)=TRUE(),$BP$4,0)</f>
        <v>0</v>
      </c>
      <c r="BQ29" s="51" t="n">
        <f aca="false">R29*-167</f>
        <v>-0</v>
      </c>
      <c r="BR29" s="51" t="n">
        <f aca="false">S29*20+T29*20</f>
        <v>0</v>
      </c>
      <c r="BS29" s="51" t="n">
        <f aca="false">M29*0</f>
        <v>0</v>
      </c>
      <c r="BT29" s="51" t="n">
        <f aca="false">SUM(G29*15)</f>
        <v>0</v>
      </c>
      <c r="BU29" s="51" t="n">
        <f aca="false">(J29*12)</f>
        <v>0</v>
      </c>
      <c r="BV29" s="51" t="n">
        <f aca="false">(U29*20+V29*20)+(W29*100+X29*100)+(Y29*110+Z29*110)+(AA29*140+AB29*140)+(AC29*15+AD29*15)+(AE29*20+AF29*20)</f>
        <v>0</v>
      </c>
      <c r="BW29" s="51" t="n">
        <f aca="false">(AK29*12)+AL29*7+(AM29*10)+AN29*16+(AO29*12)+AP29*7+(AQ29*10)+AR29*16+(AS29)*12+AT29*8</f>
        <v>0</v>
      </c>
      <c r="BX29" s="51" t="n">
        <f aca="false">AU29*15</f>
        <v>0</v>
      </c>
      <c r="BY29" s="51" t="n">
        <f aca="false">BC29*8</f>
        <v>0</v>
      </c>
      <c r="BZ29" s="51" t="n">
        <f aca="false">BD29*10</f>
        <v>0</v>
      </c>
      <c r="CA29" s="51" t="n">
        <f aca="false">BE29*15</f>
        <v>0</v>
      </c>
      <c r="CB29" s="51" t="n">
        <f aca="false">BF29*0</f>
        <v>0</v>
      </c>
      <c r="CC29" s="51" t="n">
        <f aca="false">BG29*5</f>
        <v>0</v>
      </c>
      <c r="CD29" s="51" t="n">
        <f aca="false">BH29*0</f>
        <v>0</v>
      </c>
      <c r="CE29" s="51" t="n">
        <f aca="false">BI29*5</f>
        <v>0</v>
      </c>
      <c r="CF29" s="51" t="n">
        <f aca="false">BJ29*5</f>
        <v>0</v>
      </c>
      <c r="CG29" s="51" t="n">
        <f aca="false">BK29*5</f>
        <v>0</v>
      </c>
      <c r="CH29" s="51" t="n">
        <f aca="false">BL29*5</f>
        <v>0</v>
      </c>
      <c r="CI29" s="51" t="n">
        <f aca="false">BM29*0</f>
        <v>0</v>
      </c>
      <c r="CJ29" s="51" t="n">
        <f aca="false">IF(M29+O29+P29+Q29=2,$CJ$4,0)</f>
        <v>0</v>
      </c>
      <c r="CK29" s="52"/>
    </row>
    <row r="30" customFormat="false" ht="15" hidden="false" customHeight="true" outlineLevel="0" collapsed="false">
      <c r="A30" s="29" t="n">
        <v>26</v>
      </c>
      <c r="B30" s="46"/>
      <c r="C30" s="46"/>
      <c r="D30" s="46"/>
      <c r="E30" s="53"/>
      <c r="F30" s="48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54"/>
      <c r="AI30" s="54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13"/>
      <c r="BO30" s="51" t="n">
        <f aca="false">IF(LEN(L30)+LEN(N30)&gt;=1,$BO$4,0)</f>
        <v>0</v>
      </c>
      <c r="BP30" s="51" t="n">
        <f aca="false">IF(OR(O30+P30+Q30=1)=TRUE(),$BP$4,0)</f>
        <v>0</v>
      </c>
      <c r="BQ30" s="51" t="n">
        <f aca="false">R30*-167</f>
        <v>-0</v>
      </c>
      <c r="BR30" s="51" t="n">
        <f aca="false">S30*20+T30*20</f>
        <v>0</v>
      </c>
      <c r="BS30" s="51" t="n">
        <f aca="false">M30*0</f>
        <v>0</v>
      </c>
      <c r="BT30" s="51" t="n">
        <f aca="false">SUM(G30*15)</f>
        <v>0</v>
      </c>
      <c r="BU30" s="51" t="n">
        <f aca="false">(J30*12)</f>
        <v>0</v>
      </c>
      <c r="BV30" s="51" t="n">
        <f aca="false">(U30*20+V30*20)+(W30*100+X30*100)+(Y30*110+Z30*110)+(AA30*140+AB30*140)+(AC30*15+AD30*15)+(AE30*20+AF30*20)</f>
        <v>0</v>
      </c>
      <c r="BW30" s="51" t="n">
        <f aca="false">(AK30*12)+AL30*7+(AM30*10)+AN30*16+(AO30*12)+AP30*7+(AQ30*10)+AR30*16+(AS30)*12+AT30*8</f>
        <v>0</v>
      </c>
      <c r="BX30" s="51" t="n">
        <f aca="false">AU30*15</f>
        <v>0</v>
      </c>
      <c r="BY30" s="51" t="n">
        <f aca="false">BC30*8</f>
        <v>0</v>
      </c>
      <c r="BZ30" s="51" t="n">
        <f aca="false">BD30*10</f>
        <v>0</v>
      </c>
      <c r="CA30" s="51" t="n">
        <f aca="false">BE30*15</f>
        <v>0</v>
      </c>
      <c r="CB30" s="51" t="n">
        <f aca="false">BF30*0</f>
        <v>0</v>
      </c>
      <c r="CC30" s="51" t="n">
        <f aca="false">BG30*5</f>
        <v>0</v>
      </c>
      <c r="CD30" s="51" t="n">
        <f aca="false">BH30*0</f>
        <v>0</v>
      </c>
      <c r="CE30" s="51" t="n">
        <f aca="false">BI30*5</f>
        <v>0</v>
      </c>
      <c r="CF30" s="51" t="n">
        <f aca="false">BJ30*5</f>
        <v>0</v>
      </c>
      <c r="CG30" s="51" t="n">
        <f aca="false">BK30*5</f>
        <v>0</v>
      </c>
      <c r="CH30" s="51" t="n">
        <f aca="false">BL30*5</f>
        <v>0</v>
      </c>
      <c r="CI30" s="51" t="n">
        <f aca="false">BM30*0</f>
        <v>0</v>
      </c>
      <c r="CJ30" s="51" t="n">
        <f aca="false">IF(M30+O30+P30+Q30=2,$CJ$4,0)</f>
        <v>0</v>
      </c>
      <c r="CK30" s="52"/>
    </row>
    <row r="31" customFormat="false" ht="15" hidden="false" customHeight="true" outlineLevel="0" collapsed="false">
      <c r="A31" s="29" t="n">
        <v>27</v>
      </c>
      <c r="B31" s="46"/>
      <c r="C31" s="46"/>
      <c r="D31" s="46"/>
      <c r="E31" s="53"/>
      <c r="F31" s="48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54"/>
      <c r="AI31" s="54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13"/>
      <c r="BO31" s="51" t="n">
        <f aca="false">IF(LEN(L31)+LEN(N31)&gt;=1,$BO$4,0)</f>
        <v>0</v>
      </c>
      <c r="BP31" s="51" t="n">
        <f aca="false">IF(OR(O31+P31+Q31=1)=TRUE(),$BP$4,0)</f>
        <v>0</v>
      </c>
      <c r="BQ31" s="51" t="n">
        <f aca="false">R31*-167</f>
        <v>-0</v>
      </c>
      <c r="BR31" s="51" t="n">
        <f aca="false">S31*20+T31*20</f>
        <v>0</v>
      </c>
      <c r="BS31" s="51" t="n">
        <f aca="false">M31*0</f>
        <v>0</v>
      </c>
      <c r="BT31" s="51" t="n">
        <f aca="false">SUM(G31*15)</f>
        <v>0</v>
      </c>
      <c r="BU31" s="51" t="n">
        <f aca="false">(J31*12)</f>
        <v>0</v>
      </c>
      <c r="BV31" s="51" t="n">
        <f aca="false">(U31*20+V31*20)+(W31*100+X31*100)+(Y31*110+Z31*110)+(AA31*140+AB31*140)+(AC31*15+AD31*15)+(AE31*20+AF31*20)</f>
        <v>0</v>
      </c>
      <c r="BW31" s="51" t="n">
        <f aca="false">(AK31*12)+AL31*7+(AM31*10)+AN31*16+(AO31*12)+AP31*7+(AQ31*10)+AR31*16+(AS31)*12+AT31*8</f>
        <v>0</v>
      </c>
      <c r="BX31" s="51" t="n">
        <f aca="false">AU31*15</f>
        <v>0</v>
      </c>
      <c r="BY31" s="51" t="n">
        <f aca="false">BC31*8</f>
        <v>0</v>
      </c>
      <c r="BZ31" s="51" t="n">
        <f aca="false">BD31*10</f>
        <v>0</v>
      </c>
      <c r="CA31" s="51" t="n">
        <f aca="false">BE31*15</f>
        <v>0</v>
      </c>
      <c r="CB31" s="51" t="n">
        <f aca="false">BF31*0</f>
        <v>0</v>
      </c>
      <c r="CC31" s="51" t="n">
        <f aca="false">BG31*5</f>
        <v>0</v>
      </c>
      <c r="CD31" s="51" t="n">
        <f aca="false">BH31*0</f>
        <v>0</v>
      </c>
      <c r="CE31" s="51" t="n">
        <f aca="false">BI31*5</f>
        <v>0</v>
      </c>
      <c r="CF31" s="51" t="n">
        <f aca="false">BJ31*5</f>
        <v>0</v>
      </c>
      <c r="CG31" s="51" t="n">
        <f aca="false">BK31*5</f>
        <v>0</v>
      </c>
      <c r="CH31" s="51" t="n">
        <f aca="false">BL31*5</f>
        <v>0</v>
      </c>
      <c r="CI31" s="51" t="n">
        <f aca="false">BM31*0</f>
        <v>0</v>
      </c>
      <c r="CJ31" s="51" t="n">
        <f aca="false">IF(M31+O31+P31+Q31=2,$CJ$4,0)</f>
        <v>0</v>
      </c>
      <c r="CK31" s="52"/>
    </row>
    <row r="32" customFormat="false" ht="15" hidden="false" customHeight="true" outlineLevel="0" collapsed="false">
      <c r="A32" s="29" t="n">
        <v>28</v>
      </c>
      <c r="B32" s="46"/>
      <c r="C32" s="46"/>
      <c r="D32" s="46"/>
      <c r="E32" s="53"/>
      <c r="F32" s="48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54"/>
      <c r="AI32" s="54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13"/>
      <c r="BO32" s="51" t="n">
        <f aca="false">IF(LEN(L32)+LEN(N32)&gt;=1,$BO$4,0)</f>
        <v>0</v>
      </c>
      <c r="BP32" s="51" t="n">
        <f aca="false">IF(OR(O32+P32+Q32=1)=TRUE(),$BP$4,0)</f>
        <v>0</v>
      </c>
      <c r="BQ32" s="51" t="n">
        <f aca="false">R32*-167</f>
        <v>-0</v>
      </c>
      <c r="BR32" s="51" t="n">
        <f aca="false">S32*20+T32*20</f>
        <v>0</v>
      </c>
      <c r="BS32" s="51" t="n">
        <f aca="false">M32*0</f>
        <v>0</v>
      </c>
      <c r="BT32" s="51" t="n">
        <f aca="false">SUM(G32*15)</f>
        <v>0</v>
      </c>
      <c r="BU32" s="51" t="n">
        <f aca="false">(J32*12)</f>
        <v>0</v>
      </c>
      <c r="BV32" s="51" t="n">
        <f aca="false">(U32*20+V32*20)+(W32*100+X32*100)+(Y32*110+Z32*110)+(AA32*140+AB32*140)+(AC32*15+AD32*15)+(AE32*20+AF32*20)</f>
        <v>0</v>
      </c>
      <c r="BW32" s="51" t="n">
        <f aca="false">(AK32*12)+AL32*7+(AM32*10)+AN32*16+(AO32*12)+AP32*7+(AQ32*10)+AR32*16+(AS32)*12+AT32*8</f>
        <v>0</v>
      </c>
      <c r="BX32" s="51" t="n">
        <f aca="false">AU32*15</f>
        <v>0</v>
      </c>
      <c r="BY32" s="51" t="n">
        <f aca="false">BC32*8</f>
        <v>0</v>
      </c>
      <c r="BZ32" s="51" t="n">
        <f aca="false">BD32*10</f>
        <v>0</v>
      </c>
      <c r="CA32" s="51" t="n">
        <f aca="false">BE32*15</f>
        <v>0</v>
      </c>
      <c r="CB32" s="51" t="n">
        <f aca="false">BF32*0</f>
        <v>0</v>
      </c>
      <c r="CC32" s="51" t="n">
        <f aca="false">BG32*5</f>
        <v>0</v>
      </c>
      <c r="CD32" s="51" t="n">
        <f aca="false">BH32*0</f>
        <v>0</v>
      </c>
      <c r="CE32" s="51" t="n">
        <f aca="false">BI32*5</f>
        <v>0</v>
      </c>
      <c r="CF32" s="51" t="n">
        <f aca="false">BJ32*5</f>
        <v>0</v>
      </c>
      <c r="CG32" s="51" t="n">
        <f aca="false">BK32*5</f>
        <v>0</v>
      </c>
      <c r="CH32" s="51" t="n">
        <f aca="false">BL32*5</f>
        <v>0</v>
      </c>
      <c r="CI32" s="51" t="n">
        <f aca="false">BM32*0</f>
        <v>0</v>
      </c>
      <c r="CJ32" s="51" t="n">
        <f aca="false">IF(M32+O32+P32+Q32=2,$CJ$4,0)</f>
        <v>0</v>
      </c>
      <c r="CK32" s="52"/>
    </row>
    <row r="33" customFormat="false" ht="15" hidden="false" customHeight="true" outlineLevel="0" collapsed="false">
      <c r="A33" s="29" t="n">
        <v>29</v>
      </c>
      <c r="B33" s="46"/>
      <c r="C33" s="46"/>
      <c r="D33" s="46"/>
      <c r="E33" s="53"/>
      <c r="F33" s="48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54"/>
      <c r="AI33" s="54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13"/>
      <c r="BO33" s="51" t="n">
        <f aca="false">IF(LEN(L33)+LEN(N33)&gt;=1,$BO$4,0)</f>
        <v>0</v>
      </c>
      <c r="BP33" s="51" t="n">
        <f aca="false">IF(OR(O33+P33+Q33=1)=TRUE(),$BP$4,0)</f>
        <v>0</v>
      </c>
      <c r="BQ33" s="51" t="n">
        <f aca="false">R33*-167</f>
        <v>-0</v>
      </c>
      <c r="BR33" s="51" t="n">
        <f aca="false">S33*20+T33*20</f>
        <v>0</v>
      </c>
      <c r="BS33" s="51" t="n">
        <f aca="false">M33*0</f>
        <v>0</v>
      </c>
      <c r="BT33" s="51" t="n">
        <f aca="false">SUM(G33*15)</f>
        <v>0</v>
      </c>
      <c r="BU33" s="51" t="n">
        <f aca="false">(J33*12)</f>
        <v>0</v>
      </c>
      <c r="BV33" s="51" t="n">
        <f aca="false">(U33*20+V33*20)+(W33*100+X33*100)+(Y33*110+Z33*110)+(AA33*140+AB33*140)+(AC33*15+AD33*15)+(AE33*20+AF33*20)</f>
        <v>0</v>
      </c>
      <c r="BW33" s="51" t="n">
        <f aca="false">(AK33*12)+AL33*7+(AM33*10)+AN33*16+(AO33*12)+AP33*7+(AQ33*10)+AR33*16+(AS33)*12+AT33*8</f>
        <v>0</v>
      </c>
      <c r="BX33" s="51" t="n">
        <f aca="false">AU33*15</f>
        <v>0</v>
      </c>
      <c r="BY33" s="51" t="n">
        <f aca="false">BC33*8</f>
        <v>0</v>
      </c>
      <c r="BZ33" s="51" t="n">
        <f aca="false">BD33*10</f>
        <v>0</v>
      </c>
      <c r="CA33" s="51" t="n">
        <f aca="false">BE33*15</f>
        <v>0</v>
      </c>
      <c r="CB33" s="51" t="n">
        <f aca="false">BF33*0</f>
        <v>0</v>
      </c>
      <c r="CC33" s="51" t="n">
        <f aca="false">BG33*5</f>
        <v>0</v>
      </c>
      <c r="CD33" s="51" t="n">
        <f aca="false">BH33*0</f>
        <v>0</v>
      </c>
      <c r="CE33" s="51" t="n">
        <f aca="false">BI33*5</f>
        <v>0</v>
      </c>
      <c r="CF33" s="51" t="n">
        <f aca="false">BJ33*5</f>
        <v>0</v>
      </c>
      <c r="CG33" s="51" t="n">
        <f aca="false">BK33*5</f>
        <v>0</v>
      </c>
      <c r="CH33" s="51" t="n">
        <f aca="false">BL33*5</f>
        <v>0</v>
      </c>
      <c r="CI33" s="51" t="n">
        <f aca="false">BM33*0</f>
        <v>0</v>
      </c>
      <c r="CJ33" s="51" t="n">
        <f aca="false">IF(M33+O33+P33+Q33=2,$CJ$4,0)</f>
        <v>0</v>
      </c>
      <c r="CK33" s="52"/>
    </row>
    <row r="34" customFormat="false" ht="15" hidden="false" customHeight="true" outlineLevel="0" collapsed="false">
      <c r="A34" s="29" t="n">
        <v>30</v>
      </c>
      <c r="B34" s="46"/>
      <c r="C34" s="46"/>
      <c r="D34" s="46"/>
      <c r="E34" s="53"/>
      <c r="F34" s="48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54"/>
      <c r="AI34" s="54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13"/>
      <c r="BO34" s="51" t="n">
        <f aca="false">IF(LEN(L34)+LEN(N34)&gt;=1,$BO$4,0)</f>
        <v>0</v>
      </c>
      <c r="BP34" s="51" t="n">
        <f aca="false">IF(OR(O34+P34+Q34=1)=TRUE(),$BP$4,0)</f>
        <v>0</v>
      </c>
      <c r="BQ34" s="51" t="n">
        <f aca="false">R34*-167</f>
        <v>-0</v>
      </c>
      <c r="BR34" s="51" t="n">
        <f aca="false">S34*20+T34*20</f>
        <v>0</v>
      </c>
      <c r="BS34" s="51" t="n">
        <f aca="false">M34*0</f>
        <v>0</v>
      </c>
      <c r="BT34" s="51" t="n">
        <f aca="false">SUM(G34*15)</f>
        <v>0</v>
      </c>
      <c r="BU34" s="51" t="n">
        <f aca="false">(J34*12)</f>
        <v>0</v>
      </c>
      <c r="BV34" s="51" t="n">
        <f aca="false">(U34*20+V34*20)+(W34*100+X34*100)+(Y34*110+Z34*110)+(AA34*140+AB34*140)+(AC34*15+AD34*15)+(AE34*20+AF34*20)</f>
        <v>0</v>
      </c>
      <c r="BW34" s="51" t="n">
        <f aca="false">(AK34*12)+AL34*7+(AM34*10)+AN34*16+(AO34*12)+AP34*7+(AQ34*10)+AR34*16+(AS34)*12+AT34*8</f>
        <v>0</v>
      </c>
      <c r="BX34" s="51" t="n">
        <f aca="false">AU34*15</f>
        <v>0</v>
      </c>
      <c r="BY34" s="51" t="n">
        <f aca="false">BC34*8</f>
        <v>0</v>
      </c>
      <c r="BZ34" s="51" t="n">
        <f aca="false">BD34*10</f>
        <v>0</v>
      </c>
      <c r="CA34" s="51" t="n">
        <f aca="false">BE34*15</f>
        <v>0</v>
      </c>
      <c r="CB34" s="51" t="n">
        <f aca="false">BF34*0</f>
        <v>0</v>
      </c>
      <c r="CC34" s="51" t="n">
        <f aca="false">BG34*5</f>
        <v>0</v>
      </c>
      <c r="CD34" s="51" t="n">
        <f aca="false">BH34*0</f>
        <v>0</v>
      </c>
      <c r="CE34" s="51" t="n">
        <f aca="false">BI34*5</f>
        <v>0</v>
      </c>
      <c r="CF34" s="51" t="n">
        <f aca="false">BJ34*5</f>
        <v>0</v>
      </c>
      <c r="CG34" s="51" t="n">
        <f aca="false">BK34*5</f>
        <v>0</v>
      </c>
      <c r="CH34" s="51" t="n">
        <f aca="false">BL34*5</f>
        <v>0</v>
      </c>
      <c r="CI34" s="51" t="n">
        <f aca="false">BM34*0</f>
        <v>0</v>
      </c>
      <c r="CJ34" s="51" t="n">
        <f aca="false">IF(M34+O34+P34+Q34=2,$CJ$4,0)</f>
        <v>0</v>
      </c>
      <c r="CK34" s="52"/>
    </row>
    <row r="35" customFormat="false" ht="15" hidden="false" customHeight="true" outlineLevel="0" collapsed="false">
      <c r="A35" s="29" t="n">
        <v>31</v>
      </c>
      <c r="B35" s="46"/>
      <c r="C35" s="46"/>
      <c r="D35" s="46"/>
      <c r="E35" s="53"/>
      <c r="F35" s="48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54"/>
      <c r="AI35" s="54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13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51"/>
      <c r="CK35" s="52"/>
    </row>
    <row r="36" customFormat="false" ht="15" hidden="false" customHeight="true" outlineLevel="0" collapsed="false">
      <c r="A36" s="29" t="n">
        <v>32</v>
      </c>
      <c r="B36" s="46"/>
      <c r="C36" s="46"/>
      <c r="D36" s="46"/>
      <c r="E36" s="53"/>
      <c r="F36" s="48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54"/>
      <c r="AI36" s="54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13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2"/>
    </row>
    <row r="37" customFormat="false" ht="15" hidden="false" customHeight="true" outlineLevel="0" collapsed="false">
      <c r="A37" s="29" t="n">
        <v>33</v>
      </c>
      <c r="B37" s="46"/>
      <c r="C37" s="46"/>
      <c r="D37" s="46"/>
      <c r="E37" s="53"/>
      <c r="F37" s="48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54"/>
      <c r="AI37" s="54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13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51"/>
      <c r="CK37" s="52"/>
    </row>
    <row r="38" customFormat="false" ht="15" hidden="false" customHeight="true" outlineLevel="0" collapsed="false">
      <c r="A38" s="29" t="n">
        <v>34</v>
      </c>
      <c r="B38" s="46"/>
      <c r="C38" s="46"/>
      <c r="D38" s="46"/>
      <c r="E38" s="53"/>
      <c r="F38" s="48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54"/>
      <c r="AI38" s="54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13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51"/>
      <c r="CK38" s="52"/>
    </row>
    <row r="39" customFormat="false" ht="15" hidden="false" customHeight="true" outlineLevel="0" collapsed="false">
      <c r="A39" s="29" t="n">
        <v>35</v>
      </c>
      <c r="B39" s="46"/>
      <c r="C39" s="46"/>
      <c r="D39" s="46"/>
      <c r="E39" s="53"/>
      <c r="F39" s="48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54"/>
      <c r="AI39" s="54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13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2"/>
    </row>
    <row r="40" customFormat="false" ht="15" hidden="false" customHeight="true" outlineLevel="0" collapsed="false">
      <c r="A40" s="29" t="n">
        <v>36</v>
      </c>
      <c r="B40" s="46"/>
      <c r="C40" s="46"/>
      <c r="D40" s="46"/>
      <c r="E40" s="53"/>
      <c r="F40" s="48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54"/>
      <c r="AI40" s="54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13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51"/>
      <c r="CK40" s="52"/>
    </row>
    <row r="41" customFormat="false" ht="15" hidden="false" customHeight="true" outlineLevel="0" collapsed="false">
      <c r="A41" s="29" t="n">
        <v>37</v>
      </c>
      <c r="B41" s="46"/>
      <c r="C41" s="46"/>
      <c r="D41" s="46"/>
      <c r="E41" s="53"/>
      <c r="F41" s="48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54"/>
      <c r="AI41" s="54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13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2"/>
    </row>
    <row r="42" customFormat="false" ht="15" hidden="false" customHeight="true" outlineLevel="0" collapsed="false">
      <c r="A42" s="29" t="n">
        <v>38</v>
      </c>
      <c r="B42" s="46"/>
      <c r="C42" s="46"/>
      <c r="D42" s="46"/>
      <c r="E42" s="53"/>
      <c r="F42" s="48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54"/>
      <c r="AI42" s="54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13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2"/>
    </row>
    <row r="43" customFormat="false" ht="15" hidden="false" customHeight="true" outlineLevel="0" collapsed="false">
      <c r="A43" s="55" t="n">
        <v>39</v>
      </c>
      <c r="B43" s="46"/>
      <c r="C43" s="46"/>
      <c r="D43" s="46"/>
      <c r="E43" s="53"/>
      <c r="F43" s="48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54"/>
      <c r="AI43" s="54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13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2"/>
    </row>
    <row r="44" customFormat="false" ht="15" hidden="false" customHeight="true" outlineLevel="0" collapsed="false">
      <c r="A44" s="29" t="n">
        <v>40</v>
      </c>
      <c r="B44" s="11"/>
      <c r="C44" s="11"/>
      <c r="D44" s="11"/>
      <c r="E44" s="56"/>
      <c r="F44" s="57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13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2"/>
    </row>
    <row r="45" customFormat="false" ht="14.25" hidden="false" customHeight="true" outlineLevel="0" collapsed="false">
      <c r="A45" s="29" t="n">
        <v>41</v>
      </c>
      <c r="B45" s="11"/>
      <c r="C45" s="11"/>
      <c r="D45" s="11"/>
      <c r="E45" s="56"/>
      <c r="F45" s="57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13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2"/>
    </row>
    <row r="46" customFormat="false" ht="14.25" hidden="false" customHeight="true" outlineLevel="0" collapsed="false">
      <c r="A46" s="58" t="n">
        <v>42</v>
      </c>
      <c r="B46" s="46"/>
      <c r="C46" s="46"/>
      <c r="D46" s="46"/>
      <c r="E46" s="53"/>
      <c r="F46" s="48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13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2"/>
    </row>
    <row r="47" customFormat="false" ht="14.25" hidden="false" customHeight="true" outlineLevel="0" collapsed="false">
      <c r="A47" s="29" t="n">
        <v>43</v>
      </c>
      <c r="B47" s="46"/>
      <c r="C47" s="46"/>
      <c r="D47" s="46"/>
      <c r="E47" s="53"/>
      <c r="F47" s="48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13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2"/>
    </row>
    <row r="48" customFormat="false" ht="14.25" hidden="false" customHeight="true" outlineLevel="0" collapsed="false">
      <c r="A48" s="29" t="n">
        <v>44</v>
      </c>
      <c r="B48" s="46"/>
      <c r="C48" s="46"/>
      <c r="D48" s="46"/>
      <c r="E48" s="53"/>
      <c r="F48" s="48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13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2"/>
    </row>
    <row r="49" customFormat="false" ht="14.25" hidden="false" customHeight="true" outlineLevel="0" collapsed="false">
      <c r="A49" s="29" t="n">
        <v>45</v>
      </c>
      <c r="B49" s="46"/>
      <c r="C49" s="46"/>
      <c r="D49" s="46"/>
      <c r="E49" s="53"/>
      <c r="F49" s="48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13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2"/>
    </row>
    <row r="50" customFormat="false" ht="14.25" hidden="false" customHeight="true" outlineLevel="0" collapsed="false">
      <c r="A50" s="29" t="n">
        <v>46</v>
      </c>
      <c r="B50" s="46"/>
      <c r="C50" s="46"/>
      <c r="D50" s="46"/>
      <c r="E50" s="53"/>
      <c r="F50" s="48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13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2"/>
    </row>
    <row r="51" customFormat="false" ht="14.25" hidden="false" customHeight="true" outlineLevel="0" collapsed="false">
      <c r="A51" s="29" t="n">
        <v>47</v>
      </c>
      <c r="B51" s="46"/>
      <c r="C51" s="46"/>
      <c r="D51" s="46"/>
      <c r="E51" s="53"/>
      <c r="F51" s="48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13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2"/>
    </row>
    <row r="52" customFormat="false" ht="14.25" hidden="false" customHeight="true" outlineLevel="0" collapsed="false">
      <c r="A52" s="29" t="n">
        <v>48</v>
      </c>
      <c r="B52" s="46"/>
      <c r="C52" s="46"/>
      <c r="D52" s="46"/>
      <c r="E52" s="53"/>
      <c r="F52" s="48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13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2"/>
    </row>
    <row r="53" customFormat="false" ht="14.25" hidden="false" customHeight="true" outlineLevel="0" collapsed="false">
      <c r="A53" s="29" t="n">
        <v>49</v>
      </c>
      <c r="B53" s="46"/>
      <c r="C53" s="46"/>
      <c r="D53" s="46"/>
      <c r="E53" s="53"/>
      <c r="F53" s="48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13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  <c r="CC53" s="51"/>
      <c r="CD53" s="51"/>
      <c r="CE53" s="51"/>
      <c r="CF53" s="51"/>
      <c r="CG53" s="51"/>
      <c r="CH53" s="51"/>
      <c r="CI53" s="51"/>
      <c r="CJ53" s="51"/>
      <c r="CK53" s="52"/>
    </row>
    <row r="54" customFormat="false" ht="14.25" hidden="false" customHeight="true" outlineLevel="0" collapsed="false">
      <c r="A54" s="29" t="n">
        <v>50</v>
      </c>
      <c r="B54" s="46"/>
      <c r="C54" s="46"/>
      <c r="D54" s="46"/>
      <c r="E54" s="53"/>
      <c r="F54" s="48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13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2"/>
    </row>
    <row r="55" customFormat="false" ht="14.25" hidden="false" customHeight="true" outlineLevel="0" collapsed="false">
      <c r="A55" s="29" t="n">
        <v>51</v>
      </c>
      <c r="B55" s="46"/>
      <c r="C55" s="46"/>
      <c r="D55" s="46"/>
      <c r="E55" s="53"/>
      <c r="F55" s="48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13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2"/>
    </row>
    <row r="56" customFormat="false" ht="14.25" hidden="false" customHeight="true" outlineLevel="0" collapsed="false">
      <c r="A56" s="29" t="n">
        <v>52</v>
      </c>
      <c r="B56" s="46"/>
      <c r="C56" s="46"/>
      <c r="D56" s="46"/>
      <c r="E56" s="53"/>
      <c r="F56" s="48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13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2"/>
    </row>
    <row r="57" customFormat="false" ht="14.25" hidden="false" customHeight="true" outlineLevel="0" collapsed="false">
      <c r="A57" s="29" t="n">
        <v>53</v>
      </c>
      <c r="B57" s="46"/>
      <c r="C57" s="46"/>
      <c r="D57" s="46"/>
      <c r="E57" s="53"/>
      <c r="F57" s="48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13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2"/>
    </row>
    <row r="58" customFormat="false" ht="14.25" hidden="false" customHeight="true" outlineLevel="0" collapsed="false">
      <c r="A58" s="29" t="n">
        <v>54</v>
      </c>
      <c r="B58" s="46"/>
      <c r="C58" s="46"/>
      <c r="D58" s="46"/>
      <c r="E58" s="53"/>
      <c r="F58" s="48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13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  <c r="CC58" s="51"/>
      <c r="CD58" s="51"/>
      <c r="CE58" s="51"/>
      <c r="CF58" s="51"/>
      <c r="CG58" s="51"/>
      <c r="CH58" s="51"/>
      <c r="CI58" s="51"/>
      <c r="CJ58" s="51"/>
      <c r="CK58" s="52"/>
    </row>
    <row r="59" customFormat="false" ht="14.25" hidden="false" customHeight="true" outlineLevel="0" collapsed="false">
      <c r="A59" s="29" t="n">
        <v>55</v>
      </c>
      <c r="B59" s="46"/>
      <c r="C59" s="46"/>
      <c r="D59" s="46"/>
      <c r="E59" s="53"/>
      <c r="F59" s="48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13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2"/>
    </row>
    <row r="60" customFormat="false" ht="14.25" hidden="false" customHeight="true" outlineLevel="0" collapsed="false">
      <c r="A60" s="29" t="n">
        <v>56</v>
      </c>
      <c r="B60" s="46"/>
      <c r="C60" s="46"/>
      <c r="D60" s="46"/>
      <c r="E60" s="53"/>
      <c r="F60" s="48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13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2"/>
    </row>
    <row r="61" customFormat="false" ht="14.25" hidden="false" customHeight="true" outlineLevel="0" collapsed="false">
      <c r="A61" s="29" t="n">
        <v>57</v>
      </c>
      <c r="B61" s="46"/>
      <c r="C61" s="46"/>
      <c r="D61" s="46"/>
      <c r="E61" s="53"/>
      <c r="F61" s="48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13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2"/>
    </row>
    <row r="62" customFormat="false" ht="14.25" hidden="false" customHeight="true" outlineLevel="0" collapsed="false">
      <c r="A62" s="29" t="n">
        <v>58</v>
      </c>
      <c r="B62" s="46"/>
      <c r="C62" s="46"/>
      <c r="D62" s="46"/>
      <c r="E62" s="53"/>
      <c r="F62" s="48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13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2"/>
    </row>
    <row r="63" customFormat="false" ht="14.25" hidden="false" customHeight="true" outlineLevel="0" collapsed="false">
      <c r="A63" s="29" t="n">
        <v>59</v>
      </c>
      <c r="B63" s="46"/>
      <c r="C63" s="46"/>
      <c r="D63" s="46"/>
      <c r="E63" s="53"/>
      <c r="F63" s="48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13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2"/>
    </row>
    <row r="64" customFormat="false" ht="14.25" hidden="false" customHeight="true" outlineLevel="0" collapsed="false">
      <c r="A64" s="29" t="n">
        <v>60</v>
      </c>
      <c r="B64" s="46"/>
      <c r="C64" s="46"/>
      <c r="D64" s="46"/>
      <c r="E64" s="53"/>
      <c r="F64" s="48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13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2"/>
    </row>
    <row r="65" customFormat="false" ht="14.25" hidden="false" customHeight="true" outlineLevel="0" collapsed="false">
      <c r="A65" s="29" t="n">
        <v>61</v>
      </c>
      <c r="B65" s="46"/>
      <c r="C65" s="46"/>
      <c r="D65" s="46"/>
      <c r="E65" s="53"/>
      <c r="F65" s="48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13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2"/>
    </row>
    <row r="66" customFormat="false" ht="14.25" hidden="false" customHeight="true" outlineLevel="0" collapsed="false">
      <c r="A66" s="29" t="n">
        <v>62</v>
      </c>
      <c r="B66" s="46"/>
      <c r="C66" s="46"/>
      <c r="D66" s="46"/>
      <c r="E66" s="53"/>
      <c r="F66" s="48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13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2"/>
    </row>
    <row r="67" customFormat="false" ht="14.25" hidden="false" customHeight="true" outlineLevel="0" collapsed="false">
      <c r="A67" s="29" t="n">
        <v>63</v>
      </c>
      <c r="B67" s="46"/>
      <c r="C67" s="46"/>
      <c r="D67" s="46"/>
      <c r="E67" s="53"/>
      <c r="F67" s="48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13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2"/>
    </row>
    <row r="68" customFormat="false" ht="14.25" hidden="false" customHeight="true" outlineLevel="0" collapsed="false">
      <c r="A68" s="29" t="n">
        <v>64</v>
      </c>
      <c r="B68" s="46"/>
      <c r="C68" s="46"/>
      <c r="D68" s="46"/>
      <c r="E68" s="53"/>
      <c r="F68" s="48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13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2"/>
    </row>
    <row r="69" customFormat="false" ht="14.25" hidden="false" customHeight="true" outlineLevel="0" collapsed="false">
      <c r="A69" s="29" t="n">
        <v>65</v>
      </c>
      <c r="B69" s="46"/>
      <c r="C69" s="46"/>
      <c r="D69" s="46"/>
      <c r="E69" s="53"/>
      <c r="F69" s="48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13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2"/>
    </row>
    <row r="70" customFormat="false" ht="14.25" hidden="false" customHeight="true" outlineLevel="0" collapsed="false">
      <c r="A70" s="29" t="n">
        <v>66</v>
      </c>
      <c r="B70" s="46"/>
      <c r="C70" s="46"/>
      <c r="D70" s="46"/>
      <c r="E70" s="53"/>
      <c r="F70" s="48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13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2"/>
    </row>
    <row r="71" customFormat="false" ht="14.25" hidden="false" customHeight="true" outlineLevel="0" collapsed="false">
      <c r="A71" s="29" t="n">
        <v>67</v>
      </c>
      <c r="B71" s="46"/>
      <c r="C71" s="46"/>
      <c r="D71" s="46"/>
      <c r="E71" s="53"/>
      <c r="F71" s="48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13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  <c r="CC71" s="51"/>
      <c r="CD71" s="51"/>
      <c r="CE71" s="51"/>
      <c r="CF71" s="51"/>
      <c r="CG71" s="51"/>
      <c r="CH71" s="51"/>
      <c r="CI71" s="51"/>
      <c r="CJ71" s="51"/>
      <c r="CK71" s="52"/>
    </row>
    <row r="72" customFormat="false" ht="14.25" hidden="false" customHeight="true" outlineLevel="0" collapsed="false">
      <c r="A72" s="29" t="n">
        <v>68</v>
      </c>
      <c r="B72" s="46"/>
      <c r="C72" s="46"/>
      <c r="D72" s="46"/>
      <c r="E72" s="53"/>
      <c r="F72" s="48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13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  <c r="CC72" s="51"/>
      <c r="CD72" s="51"/>
      <c r="CE72" s="51"/>
      <c r="CF72" s="51"/>
      <c r="CG72" s="51"/>
      <c r="CH72" s="51"/>
      <c r="CI72" s="51"/>
      <c r="CJ72" s="51"/>
      <c r="CK72" s="52"/>
    </row>
    <row r="73" customFormat="false" ht="14.25" hidden="false" customHeight="true" outlineLevel="0" collapsed="false">
      <c r="A73" s="29" t="n">
        <v>69</v>
      </c>
      <c r="B73" s="46"/>
      <c r="C73" s="46"/>
      <c r="D73" s="46"/>
      <c r="E73" s="53"/>
      <c r="F73" s="48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13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  <c r="CC73" s="51"/>
      <c r="CD73" s="51"/>
      <c r="CE73" s="51"/>
      <c r="CF73" s="51"/>
      <c r="CG73" s="51"/>
      <c r="CH73" s="51"/>
      <c r="CI73" s="51"/>
      <c r="CJ73" s="51"/>
      <c r="CK73" s="52"/>
    </row>
    <row r="74" customFormat="false" ht="14.25" hidden="false" customHeight="true" outlineLevel="0" collapsed="false">
      <c r="A74" s="29" t="n">
        <v>70</v>
      </c>
      <c r="B74" s="46"/>
      <c r="C74" s="46"/>
      <c r="D74" s="46"/>
      <c r="E74" s="53"/>
      <c r="F74" s="48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13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  <c r="CC74" s="51"/>
      <c r="CD74" s="51"/>
      <c r="CE74" s="51"/>
      <c r="CF74" s="51"/>
      <c r="CG74" s="51"/>
      <c r="CH74" s="51"/>
      <c r="CI74" s="51"/>
      <c r="CJ74" s="51"/>
      <c r="CK74" s="52"/>
    </row>
    <row r="75" customFormat="false" ht="14.25" hidden="false" customHeight="true" outlineLevel="0" collapsed="false">
      <c r="A75" s="29" t="n">
        <v>71</v>
      </c>
      <c r="B75" s="46"/>
      <c r="C75" s="46"/>
      <c r="D75" s="46"/>
      <c r="E75" s="53"/>
      <c r="F75" s="48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13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  <c r="CC75" s="51"/>
      <c r="CD75" s="51"/>
      <c r="CE75" s="51"/>
      <c r="CF75" s="51"/>
      <c r="CG75" s="51"/>
      <c r="CH75" s="51"/>
      <c r="CI75" s="51"/>
      <c r="CJ75" s="51"/>
      <c r="CK75" s="52"/>
    </row>
    <row r="76" customFormat="false" ht="14.25" hidden="false" customHeight="true" outlineLevel="0" collapsed="false">
      <c r="A76" s="29" t="n">
        <v>72</v>
      </c>
      <c r="B76" s="46"/>
      <c r="C76" s="46"/>
      <c r="D76" s="46"/>
      <c r="E76" s="53"/>
      <c r="F76" s="48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13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  <c r="CC76" s="51"/>
      <c r="CD76" s="51"/>
      <c r="CE76" s="51"/>
      <c r="CF76" s="51"/>
      <c r="CG76" s="51"/>
      <c r="CH76" s="51"/>
      <c r="CI76" s="51"/>
      <c r="CJ76" s="51"/>
      <c r="CK76" s="52"/>
    </row>
    <row r="77" customFormat="false" ht="14.25" hidden="false" customHeight="true" outlineLevel="0" collapsed="false">
      <c r="A77" s="29" t="n">
        <v>73</v>
      </c>
      <c r="B77" s="46"/>
      <c r="C77" s="46"/>
      <c r="D77" s="46"/>
      <c r="E77" s="53"/>
      <c r="F77" s="48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13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  <c r="CC77" s="51"/>
      <c r="CD77" s="51"/>
      <c r="CE77" s="51"/>
      <c r="CF77" s="51"/>
      <c r="CG77" s="51"/>
      <c r="CH77" s="51"/>
      <c r="CI77" s="51"/>
      <c r="CJ77" s="51"/>
      <c r="CK77" s="52"/>
    </row>
    <row r="78" customFormat="false" ht="14.25" hidden="false" customHeight="true" outlineLevel="0" collapsed="false">
      <c r="A78" s="29" t="n">
        <v>74</v>
      </c>
      <c r="B78" s="46"/>
      <c r="C78" s="46"/>
      <c r="D78" s="46"/>
      <c r="E78" s="53"/>
      <c r="F78" s="48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13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2"/>
    </row>
    <row r="79" customFormat="false" ht="14.25" hidden="false" customHeight="true" outlineLevel="0" collapsed="false">
      <c r="A79" s="29" t="n">
        <v>75</v>
      </c>
      <c r="B79" s="46"/>
      <c r="C79" s="46"/>
      <c r="D79" s="46"/>
      <c r="E79" s="53"/>
      <c r="F79" s="48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13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  <c r="CC79" s="51"/>
      <c r="CD79" s="51"/>
      <c r="CE79" s="51"/>
      <c r="CF79" s="51"/>
      <c r="CG79" s="51"/>
      <c r="CH79" s="51"/>
      <c r="CI79" s="51"/>
      <c r="CJ79" s="51"/>
      <c r="CK79" s="52"/>
    </row>
    <row r="80" customFormat="false" ht="14.25" hidden="false" customHeight="true" outlineLevel="0" collapsed="false">
      <c r="A80" s="29" t="n">
        <v>76</v>
      </c>
      <c r="B80" s="46"/>
      <c r="C80" s="46"/>
      <c r="D80" s="46"/>
      <c r="E80" s="53"/>
      <c r="F80" s="48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13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  <c r="CC80" s="51"/>
      <c r="CD80" s="51"/>
      <c r="CE80" s="51"/>
      <c r="CF80" s="51"/>
      <c r="CG80" s="51"/>
      <c r="CH80" s="51"/>
      <c r="CI80" s="51"/>
      <c r="CJ80" s="51"/>
      <c r="CK80" s="52"/>
    </row>
    <row r="81" customFormat="false" ht="14.25" hidden="false" customHeight="true" outlineLevel="0" collapsed="false">
      <c r="A81" s="29" t="n">
        <v>77</v>
      </c>
      <c r="B81" s="46"/>
      <c r="C81" s="46"/>
      <c r="D81" s="46"/>
      <c r="E81" s="53"/>
      <c r="F81" s="48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13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2"/>
    </row>
    <row r="82" customFormat="false" ht="14.25" hidden="false" customHeight="true" outlineLevel="0" collapsed="false">
      <c r="A82" s="29" t="n">
        <v>78</v>
      </c>
      <c r="B82" s="46"/>
      <c r="C82" s="46"/>
      <c r="D82" s="46"/>
      <c r="E82" s="53"/>
      <c r="F82" s="48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13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/>
      <c r="CJ82" s="51"/>
      <c r="CK82" s="52"/>
    </row>
    <row r="83" customFormat="false" ht="14.25" hidden="false" customHeight="true" outlineLevel="0" collapsed="false">
      <c r="A83" s="29" t="n">
        <v>79</v>
      </c>
      <c r="B83" s="46"/>
      <c r="C83" s="46"/>
      <c r="D83" s="46"/>
      <c r="E83" s="53"/>
      <c r="F83" s="48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13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  <c r="CC83" s="51"/>
      <c r="CD83" s="51"/>
      <c r="CE83" s="51"/>
      <c r="CF83" s="51"/>
      <c r="CG83" s="51"/>
      <c r="CH83" s="51"/>
      <c r="CI83" s="51"/>
      <c r="CJ83" s="51"/>
      <c r="CK83" s="52"/>
    </row>
    <row r="84" customFormat="false" ht="14.25" hidden="false" customHeight="true" outlineLevel="0" collapsed="false">
      <c r="A84" s="29" t="n">
        <v>80</v>
      </c>
      <c r="B84" s="46"/>
      <c r="C84" s="46"/>
      <c r="D84" s="46"/>
      <c r="E84" s="53"/>
      <c r="F84" s="48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13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  <c r="CC84" s="51"/>
      <c r="CD84" s="51"/>
      <c r="CE84" s="51"/>
      <c r="CF84" s="51"/>
      <c r="CG84" s="51"/>
      <c r="CH84" s="51"/>
      <c r="CI84" s="51"/>
      <c r="CJ84" s="51"/>
      <c r="CK84" s="52"/>
    </row>
    <row r="85" customFormat="false" ht="14.25" hidden="false" customHeight="true" outlineLevel="0" collapsed="false">
      <c r="A85" s="29" t="n">
        <v>81</v>
      </c>
      <c r="B85" s="46"/>
      <c r="C85" s="46"/>
      <c r="D85" s="46"/>
      <c r="E85" s="53"/>
      <c r="F85" s="48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13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  <c r="CC85" s="51"/>
      <c r="CD85" s="51"/>
      <c r="CE85" s="51"/>
      <c r="CF85" s="51"/>
      <c r="CG85" s="51"/>
      <c r="CH85" s="51"/>
      <c r="CI85" s="51"/>
      <c r="CJ85" s="51"/>
      <c r="CK85" s="52"/>
    </row>
    <row r="86" customFormat="false" ht="14.25" hidden="false" customHeight="true" outlineLevel="0" collapsed="false">
      <c r="A86" s="29" t="n">
        <v>82</v>
      </c>
      <c r="B86" s="46"/>
      <c r="C86" s="46"/>
      <c r="D86" s="46"/>
      <c r="E86" s="53"/>
      <c r="F86" s="48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13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  <c r="CC86" s="51"/>
      <c r="CD86" s="51"/>
      <c r="CE86" s="51"/>
      <c r="CF86" s="51"/>
      <c r="CG86" s="51"/>
      <c r="CH86" s="51"/>
      <c r="CI86" s="51"/>
      <c r="CJ86" s="51"/>
      <c r="CK86" s="52"/>
    </row>
    <row r="87" customFormat="false" ht="14.25" hidden="false" customHeight="true" outlineLevel="0" collapsed="false">
      <c r="A87" s="29" t="n">
        <v>83</v>
      </c>
      <c r="B87" s="46"/>
      <c r="C87" s="46"/>
      <c r="D87" s="46"/>
      <c r="E87" s="53"/>
      <c r="F87" s="4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13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  <c r="CC87" s="51"/>
      <c r="CD87" s="51"/>
      <c r="CE87" s="51"/>
      <c r="CF87" s="51"/>
      <c r="CG87" s="51"/>
      <c r="CH87" s="51"/>
      <c r="CI87" s="51"/>
      <c r="CJ87" s="51"/>
      <c r="CK87" s="52"/>
    </row>
    <row r="88" customFormat="false" ht="14.25" hidden="false" customHeight="true" outlineLevel="0" collapsed="false">
      <c r="A88" s="29" t="n">
        <v>84</v>
      </c>
      <c r="B88" s="46"/>
      <c r="C88" s="46"/>
      <c r="D88" s="46"/>
      <c r="E88" s="53"/>
      <c r="F88" s="48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13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  <c r="CC88" s="51"/>
      <c r="CD88" s="51"/>
      <c r="CE88" s="51"/>
      <c r="CF88" s="51"/>
      <c r="CG88" s="51"/>
      <c r="CH88" s="51"/>
      <c r="CI88" s="51"/>
      <c r="CJ88" s="51"/>
      <c r="CK88" s="52"/>
    </row>
    <row r="89" customFormat="false" ht="14.25" hidden="false" customHeight="true" outlineLevel="0" collapsed="false">
      <c r="A89" s="29" t="n">
        <v>85</v>
      </c>
      <c r="B89" s="46"/>
      <c r="C89" s="46"/>
      <c r="D89" s="46"/>
      <c r="E89" s="53"/>
      <c r="F89" s="48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13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  <c r="CC89" s="51"/>
      <c r="CD89" s="51"/>
      <c r="CE89" s="51"/>
      <c r="CF89" s="51"/>
      <c r="CG89" s="51"/>
      <c r="CH89" s="51"/>
      <c r="CI89" s="51"/>
      <c r="CJ89" s="51"/>
      <c r="CK89" s="52"/>
    </row>
    <row r="90" customFormat="false" ht="14.25" hidden="false" customHeight="true" outlineLevel="0" collapsed="false">
      <c r="A90" s="29" t="n">
        <v>86</v>
      </c>
      <c r="B90" s="46"/>
      <c r="C90" s="46"/>
      <c r="D90" s="46"/>
      <c r="E90" s="53"/>
      <c r="F90" s="48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13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  <c r="CC90" s="51"/>
      <c r="CD90" s="51"/>
      <c r="CE90" s="51"/>
      <c r="CF90" s="51"/>
      <c r="CG90" s="51"/>
      <c r="CH90" s="51"/>
      <c r="CI90" s="51"/>
      <c r="CJ90" s="51"/>
      <c r="CK90" s="52"/>
    </row>
    <row r="91" customFormat="false" ht="14.25" hidden="false" customHeight="true" outlineLevel="0" collapsed="false">
      <c r="A91" s="29" t="n">
        <v>87</v>
      </c>
      <c r="B91" s="46"/>
      <c r="C91" s="46"/>
      <c r="D91" s="46"/>
      <c r="E91" s="53"/>
      <c r="F91" s="48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13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  <c r="CC91" s="51"/>
      <c r="CD91" s="51"/>
      <c r="CE91" s="51"/>
      <c r="CF91" s="51"/>
      <c r="CG91" s="51"/>
      <c r="CH91" s="51"/>
      <c r="CI91" s="51"/>
      <c r="CJ91" s="51"/>
      <c r="CK91" s="52"/>
    </row>
    <row r="92" customFormat="false" ht="14.25" hidden="false" customHeight="true" outlineLevel="0" collapsed="false">
      <c r="A92" s="29" t="n">
        <v>88</v>
      </c>
      <c r="B92" s="46"/>
      <c r="C92" s="46"/>
      <c r="D92" s="46"/>
      <c r="E92" s="53"/>
      <c r="F92" s="48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13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  <c r="CC92" s="51"/>
      <c r="CD92" s="51"/>
      <c r="CE92" s="51"/>
      <c r="CF92" s="51"/>
      <c r="CG92" s="51"/>
      <c r="CH92" s="51"/>
      <c r="CI92" s="51"/>
      <c r="CJ92" s="51"/>
      <c r="CK92" s="52"/>
    </row>
    <row r="93" customFormat="false" ht="14.25" hidden="false" customHeight="true" outlineLevel="0" collapsed="false">
      <c r="A93" s="29" t="n">
        <v>89</v>
      </c>
      <c r="B93" s="46"/>
      <c r="C93" s="46"/>
      <c r="D93" s="46"/>
      <c r="E93" s="53"/>
      <c r="F93" s="48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13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  <c r="CC93" s="51"/>
      <c r="CD93" s="51"/>
      <c r="CE93" s="51"/>
      <c r="CF93" s="51"/>
      <c r="CG93" s="51"/>
      <c r="CH93" s="51"/>
      <c r="CI93" s="51"/>
      <c r="CJ93" s="51"/>
      <c r="CK93" s="52"/>
    </row>
    <row r="94" customFormat="false" ht="14.25" hidden="false" customHeight="true" outlineLevel="0" collapsed="false">
      <c r="A94" s="29" t="n">
        <v>90</v>
      </c>
      <c r="B94" s="46"/>
      <c r="C94" s="46"/>
      <c r="D94" s="46"/>
      <c r="E94" s="53"/>
      <c r="F94" s="48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13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  <c r="CC94" s="51"/>
      <c r="CD94" s="51"/>
      <c r="CE94" s="51"/>
      <c r="CF94" s="51"/>
      <c r="CG94" s="51"/>
      <c r="CH94" s="51"/>
      <c r="CI94" s="51"/>
      <c r="CJ94" s="51"/>
      <c r="CK94" s="52"/>
    </row>
    <row r="95" customFormat="false" ht="14.25" hidden="false" customHeight="true" outlineLevel="0" collapsed="false">
      <c r="A95" s="29" t="n">
        <v>91</v>
      </c>
      <c r="B95" s="46"/>
      <c r="C95" s="46"/>
      <c r="D95" s="46"/>
      <c r="E95" s="53"/>
      <c r="F95" s="48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13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  <c r="CC95" s="51"/>
      <c r="CD95" s="51"/>
      <c r="CE95" s="51"/>
      <c r="CF95" s="51"/>
      <c r="CG95" s="51"/>
      <c r="CH95" s="51"/>
      <c r="CI95" s="51"/>
      <c r="CJ95" s="51"/>
      <c r="CK95" s="52"/>
    </row>
    <row r="96" customFormat="false" ht="14.25" hidden="false" customHeight="true" outlineLevel="0" collapsed="false">
      <c r="A96" s="29" t="n">
        <v>92</v>
      </c>
      <c r="B96" s="46"/>
      <c r="C96" s="46"/>
      <c r="D96" s="46"/>
      <c r="E96" s="53"/>
      <c r="F96" s="48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13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  <c r="CC96" s="51"/>
      <c r="CD96" s="51"/>
      <c r="CE96" s="51"/>
      <c r="CF96" s="51"/>
      <c r="CG96" s="51"/>
      <c r="CH96" s="51"/>
      <c r="CI96" s="51"/>
      <c r="CJ96" s="51"/>
      <c r="CK96" s="52"/>
    </row>
    <row r="97" customFormat="false" ht="14.25" hidden="false" customHeight="true" outlineLevel="0" collapsed="false">
      <c r="A97" s="29" t="n">
        <v>93</v>
      </c>
      <c r="B97" s="46"/>
      <c r="C97" s="46"/>
      <c r="D97" s="46"/>
      <c r="E97" s="53"/>
      <c r="F97" s="48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13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2"/>
    </row>
    <row r="98" customFormat="false" ht="14.25" hidden="false" customHeight="true" outlineLevel="0" collapsed="false">
      <c r="A98" s="29" t="n">
        <v>94</v>
      </c>
      <c r="B98" s="46"/>
      <c r="C98" s="46"/>
      <c r="D98" s="46"/>
      <c r="E98" s="53"/>
      <c r="F98" s="48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13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  <c r="CC98" s="51"/>
      <c r="CD98" s="51"/>
      <c r="CE98" s="51"/>
      <c r="CF98" s="51"/>
      <c r="CG98" s="51"/>
      <c r="CH98" s="51"/>
      <c r="CI98" s="51"/>
      <c r="CJ98" s="51"/>
      <c r="CK98" s="52"/>
    </row>
    <row r="99" customFormat="false" ht="14.25" hidden="false" customHeight="true" outlineLevel="0" collapsed="false">
      <c r="A99" s="29" t="n">
        <v>95</v>
      </c>
      <c r="B99" s="46"/>
      <c r="C99" s="46"/>
      <c r="D99" s="46"/>
      <c r="E99" s="53"/>
      <c r="F99" s="48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13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  <c r="CC99" s="51"/>
      <c r="CD99" s="51"/>
      <c r="CE99" s="51"/>
      <c r="CF99" s="51"/>
      <c r="CG99" s="51"/>
      <c r="CH99" s="51"/>
      <c r="CI99" s="51"/>
      <c r="CJ99" s="51"/>
      <c r="CK99" s="52"/>
    </row>
    <row r="100" customFormat="false" ht="14.25" hidden="false" customHeight="true" outlineLevel="0" collapsed="false">
      <c r="A100" s="29" t="n">
        <v>96</v>
      </c>
      <c r="B100" s="46"/>
      <c r="C100" s="46"/>
      <c r="D100" s="46"/>
      <c r="E100" s="53"/>
      <c r="F100" s="48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13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  <c r="CC100" s="51"/>
      <c r="CD100" s="51"/>
      <c r="CE100" s="51"/>
      <c r="CF100" s="51"/>
      <c r="CG100" s="51"/>
      <c r="CH100" s="51"/>
      <c r="CI100" s="51"/>
      <c r="CJ100" s="51"/>
      <c r="CK100" s="52"/>
    </row>
    <row r="101" customFormat="false" ht="14.25" hidden="false" customHeight="true" outlineLevel="0" collapsed="false">
      <c r="A101" s="29" t="n">
        <v>97</v>
      </c>
      <c r="B101" s="46"/>
      <c r="C101" s="46"/>
      <c r="D101" s="46"/>
      <c r="E101" s="53"/>
      <c r="F101" s="48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13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  <c r="CC101" s="51"/>
      <c r="CD101" s="51"/>
      <c r="CE101" s="51"/>
      <c r="CF101" s="51"/>
      <c r="CG101" s="51"/>
      <c r="CH101" s="51"/>
      <c r="CI101" s="51"/>
      <c r="CJ101" s="51"/>
      <c r="CK101" s="52"/>
    </row>
    <row r="102" customFormat="false" ht="14.25" hidden="false" customHeight="true" outlineLevel="0" collapsed="false">
      <c r="A102" s="29" t="n">
        <v>98</v>
      </c>
      <c r="B102" s="46"/>
      <c r="C102" s="46"/>
      <c r="D102" s="46"/>
      <c r="E102" s="53"/>
      <c r="F102" s="48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13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  <c r="CC102" s="51"/>
      <c r="CD102" s="51"/>
      <c r="CE102" s="51"/>
      <c r="CF102" s="51"/>
      <c r="CG102" s="51"/>
      <c r="CH102" s="51"/>
      <c r="CI102" s="51"/>
      <c r="CJ102" s="51"/>
      <c r="CK102" s="52"/>
    </row>
    <row r="103" customFormat="false" ht="14.25" hidden="false" customHeight="true" outlineLevel="0" collapsed="false">
      <c r="A103" s="29" t="n">
        <v>99</v>
      </c>
      <c r="B103" s="46"/>
      <c r="C103" s="46"/>
      <c r="D103" s="46"/>
      <c r="E103" s="53"/>
      <c r="F103" s="48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13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  <c r="CH103" s="51"/>
      <c r="CI103" s="51"/>
      <c r="CJ103" s="51"/>
      <c r="CK103" s="52"/>
    </row>
    <row r="104" customFormat="false" ht="14.25" hidden="false" customHeight="true" outlineLevel="0" collapsed="false">
      <c r="A104" s="29" t="n">
        <v>100</v>
      </c>
      <c r="B104" s="46"/>
      <c r="C104" s="46"/>
      <c r="D104" s="46"/>
      <c r="E104" s="53"/>
      <c r="F104" s="48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13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  <c r="CC104" s="51"/>
      <c r="CD104" s="51"/>
      <c r="CE104" s="51"/>
      <c r="CF104" s="51"/>
      <c r="CG104" s="51"/>
      <c r="CH104" s="51"/>
      <c r="CI104" s="51"/>
      <c r="CJ104" s="51"/>
      <c r="CK104" s="52"/>
    </row>
    <row r="105" customFormat="false" ht="14.25" hidden="false" customHeight="true" outlineLevel="0" collapsed="false">
      <c r="A105" s="29" t="n">
        <v>101</v>
      </c>
      <c r="B105" s="46"/>
      <c r="C105" s="46"/>
      <c r="D105" s="46"/>
      <c r="E105" s="53"/>
      <c r="F105" s="48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13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  <c r="CC105" s="51"/>
      <c r="CD105" s="51"/>
      <c r="CE105" s="51"/>
      <c r="CF105" s="51"/>
      <c r="CG105" s="51"/>
      <c r="CH105" s="51"/>
      <c r="CI105" s="51"/>
      <c r="CJ105" s="51"/>
      <c r="CK105" s="52"/>
    </row>
    <row r="106" customFormat="false" ht="14.25" hidden="false" customHeight="true" outlineLevel="0" collapsed="false">
      <c r="A106" s="29" t="n">
        <v>102</v>
      </c>
      <c r="B106" s="46"/>
      <c r="C106" s="46"/>
      <c r="D106" s="46"/>
      <c r="E106" s="53"/>
      <c r="F106" s="48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13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  <c r="CC106" s="51"/>
      <c r="CD106" s="51"/>
      <c r="CE106" s="51"/>
      <c r="CF106" s="51"/>
      <c r="CG106" s="51"/>
      <c r="CH106" s="51"/>
      <c r="CI106" s="51"/>
      <c r="CJ106" s="51"/>
      <c r="CK106" s="52"/>
    </row>
    <row r="107" customFormat="false" ht="14.25" hidden="false" customHeight="true" outlineLevel="0" collapsed="false">
      <c r="A107" s="29" t="n">
        <v>103</v>
      </c>
      <c r="B107" s="46"/>
      <c r="C107" s="46"/>
      <c r="D107" s="46"/>
      <c r="E107" s="53"/>
      <c r="F107" s="48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13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  <c r="CC107" s="51"/>
      <c r="CD107" s="51"/>
      <c r="CE107" s="51"/>
      <c r="CF107" s="51"/>
      <c r="CG107" s="51"/>
      <c r="CH107" s="51"/>
      <c r="CI107" s="51"/>
      <c r="CJ107" s="51"/>
      <c r="CK107" s="52"/>
    </row>
    <row r="108" customFormat="false" ht="14.25" hidden="false" customHeight="true" outlineLevel="0" collapsed="false">
      <c r="A108" s="29" t="n">
        <v>104</v>
      </c>
      <c r="B108" s="46"/>
      <c r="C108" s="46"/>
      <c r="D108" s="46"/>
      <c r="E108" s="53"/>
      <c r="F108" s="48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13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  <c r="CC108" s="51"/>
      <c r="CD108" s="51"/>
      <c r="CE108" s="51"/>
      <c r="CF108" s="51"/>
      <c r="CG108" s="51"/>
      <c r="CH108" s="51"/>
      <c r="CI108" s="51"/>
      <c r="CJ108" s="51"/>
      <c r="CK108" s="52"/>
    </row>
    <row r="109" customFormat="false" ht="14.25" hidden="false" customHeight="true" outlineLevel="0" collapsed="false">
      <c r="A109" s="29" t="n">
        <v>105</v>
      </c>
      <c r="B109" s="46"/>
      <c r="C109" s="46"/>
      <c r="D109" s="46"/>
      <c r="E109" s="53"/>
      <c r="F109" s="48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13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  <c r="CC109" s="51"/>
      <c r="CD109" s="51"/>
      <c r="CE109" s="51"/>
      <c r="CF109" s="51"/>
      <c r="CG109" s="51"/>
      <c r="CH109" s="51"/>
      <c r="CI109" s="51"/>
      <c r="CJ109" s="51"/>
      <c r="CK109" s="52"/>
    </row>
    <row r="110" customFormat="false" ht="14.25" hidden="false" customHeight="true" outlineLevel="0" collapsed="false">
      <c r="A110" s="29" t="n">
        <v>106</v>
      </c>
      <c r="B110" s="46"/>
      <c r="C110" s="46"/>
      <c r="D110" s="46"/>
      <c r="E110" s="53"/>
      <c r="F110" s="48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13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  <c r="CC110" s="51"/>
      <c r="CD110" s="51"/>
      <c r="CE110" s="51"/>
      <c r="CF110" s="51"/>
      <c r="CG110" s="51"/>
      <c r="CH110" s="51"/>
      <c r="CI110" s="51"/>
      <c r="CJ110" s="51"/>
      <c r="CK110" s="52"/>
    </row>
    <row r="111" customFormat="false" ht="14.25" hidden="false" customHeight="true" outlineLevel="0" collapsed="false">
      <c r="A111" s="29" t="n">
        <v>107</v>
      </c>
      <c r="B111" s="46"/>
      <c r="C111" s="46"/>
      <c r="D111" s="46"/>
      <c r="E111" s="53"/>
      <c r="F111" s="48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13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  <c r="CC111" s="51"/>
      <c r="CD111" s="51"/>
      <c r="CE111" s="51"/>
      <c r="CF111" s="51"/>
      <c r="CG111" s="51"/>
      <c r="CH111" s="51"/>
      <c r="CI111" s="51"/>
      <c r="CJ111" s="51"/>
      <c r="CK111" s="52"/>
    </row>
    <row r="112" customFormat="false" ht="14.25" hidden="false" customHeight="true" outlineLevel="0" collapsed="false">
      <c r="A112" s="29" t="n">
        <v>108</v>
      </c>
      <c r="B112" s="46"/>
      <c r="C112" s="46"/>
      <c r="D112" s="46"/>
      <c r="E112" s="53"/>
      <c r="F112" s="48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13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  <c r="CC112" s="51"/>
      <c r="CD112" s="51"/>
      <c r="CE112" s="51"/>
      <c r="CF112" s="51"/>
      <c r="CG112" s="51"/>
      <c r="CH112" s="51"/>
      <c r="CI112" s="51"/>
      <c r="CJ112" s="51"/>
      <c r="CK112" s="52"/>
    </row>
    <row r="113" customFormat="false" ht="14.25" hidden="false" customHeight="true" outlineLevel="0" collapsed="false">
      <c r="A113" s="29" t="n">
        <v>109</v>
      </c>
      <c r="B113" s="46"/>
      <c r="C113" s="46"/>
      <c r="D113" s="46"/>
      <c r="E113" s="53"/>
      <c r="F113" s="48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13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  <c r="CC113" s="51"/>
      <c r="CD113" s="51"/>
      <c r="CE113" s="51"/>
      <c r="CF113" s="51"/>
      <c r="CG113" s="51"/>
      <c r="CH113" s="51"/>
      <c r="CI113" s="51"/>
      <c r="CJ113" s="51"/>
      <c r="CK113" s="52"/>
    </row>
    <row r="114" customFormat="false" ht="14.25" hidden="false" customHeight="true" outlineLevel="0" collapsed="false">
      <c r="A114" s="29" t="n">
        <v>110</v>
      </c>
      <c r="B114" s="46"/>
      <c r="C114" s="46"/>
      <c r="D114" s="46"/>
      <c r="E114" s="53"/>
      <c r="F114" s="48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13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  <c r="CC114" s="51"/>
      <c r="CD114" s="51"/>
      <c r="CE114" s="51"/>
      <c r="CF114" s="51"/>
      <c r="CG114" s="51"/>
      <c r="CH114" s="51"/>
      <c r="CI114" s="51"/>
      <c r="CJ114" s="51"/>
      <c r="CK114" s="52"/>
    </row>
    <row r="115" customFormat="false" ht="14.25" hidden="false" customHeight="true" outlineLevel="0" collapsed="false">
      <c r="A115" s="29" t="n">
        <v>111</v>
      </c>
      <c r="B115" s="46"/>
      <c r="C115" s="46"/>
      <c r="D115" s="46"/>
      <c r="E115" s="53"/>
      <c r="F115" s="48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13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2"/>
    </row>
    <row r="116" customFormat="false" ht="14.25" hidden="false" customHeight="true" outlineLevel="0" collapsed="false">
      <c r="A116" s="29" t="n">
        <v>112</v>
      </c>
      <c r="B116" s="46"/>
      <c r="C116" s="46"/>
      <c r="D116" s="46"/>
      <c r="E116" s="53"/>
      <c r="F116" s="48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13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  <c r="CC116" s="51"/>
      <c r="CD116" s="51"/>
      <c r="CE116" s="51"/>
      <c r="CF116" s="51"/>
      <c r="CG116" s="51"/>
      <c r="CH116" s="51"/>
      <c r="CI116" s="51"/>
      <c r="CJ116" s="51"/>
      <c r="CK116" s="52"/>
    </row>
    <row r="117" customFormat="false" ht="14.25" hidden="false" customHeight="true" outlineLevel="0" collapsed="false">
      <c r="A117" s="29" t="n">
        <v>113</v>
      </c>
      <c r="B117" s="46"/>
      <c r="C117" s="46"/>
      <c r="D117" s="46"/>
      <c r="E117" s="53"/>
      <c r="F117" s="48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13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  <c r="CC117" s="51"/>
      <c r="CD117" s="51"/>
      <c r="CE117" s="51"/>
      <c r="CF117" s="51"/>
      <c r="CG117" s="51"/>
      <c r="CH117" s="51"/>
      <c r="CI117" s="51"/>
      <c r="CJ117" s="51"/>
      <c r="CK117" s="52"/>
    </row>
    <row r="118" customFormat="false" ht="14.25" hidden="false" customHeight="true" outlineLevel="0" collapsed="false">
      <c r="A118" s="29" t="n">
        <v>114</v>
      </c>
      <c r="B118" s="46"/>
      <c r="C118" s="46"/>
      <c r="D118" s="46"/>
      <c r="E118" s="53"/>
      <c r="F118" s="48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13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  <c r="CC118" s="51"/>
      <c r="CD118" s="51"/>
      <c r="CE118" s="51"/>
      <c r="CF118" s="51"/>
      <c r="CG118" s="51"/>
      <c r="CH118" s="51"/>
      <c r="CI118" s="51"/>
      <c r="CJ118" s="51"/>
      <c r="CK118" s="52"/>
    </row>
    <row r="119" customFormat="false" ht="14.25" hidden="false" customHeight="true" outlineLevel="0" collapsed="false">
      <c r="A119" s="29" t="n">
        <v>115</v>
      </c>
      <c r="B119" s="46"/>
      <c r="C119" s="46"/>
      <c r="D119" s="46"/>
      <c r="E119" s="53"/>
      <c r="F119" s="48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13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  <c r="CC119" s="51"/>
      <c r="CD119" s="51"/>
      <c r="CE119" s="51"/>
      <c r="CF119" s="51"/>
      <c r="CG119" s="51"/>
      <c r="CH119" s="51"/>
      <c r="CI119" s="51"/>
      <c r="CJ119" s="51"/>
      <c r="CK119" s="52"/>
    </row>
    <row r="120" customFormat="false" ht="14.25" hidden="false" customHeight="true" outlineLevel="0" collapsed="false">
      <c r="A120" s="29" t="n">
        <v>116</v>
      </c>
      <c r="B120" s="46"/>
      <c r="C120" s="46"/>
      <c r="D120" s="46"/>
      <c r="E120" s="53"/>
      <c r="F120" s="48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13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  <c r="CC120" s="51"/>
      <c r="CD120" s="51"/>
      <c r="CE120" s="51"/>
      <c r="CF120" s="51"/>
      <c r="CG120" s="51"/>
      <c r="CH120" s="51"/>
      <c r="CI120" s="51"/>
      <c r="CJ120" s="51"/>
      <c r="CK120" s="52"/>
    </row>
    <row r="121" customFormat="false" ht="14.25" hidden="false" customHeight="true" outlineLevel="0" collapsed="false">
      <c r="A121" s="29" t="n">
        <v>117</v>
      </c>
      <c r="B121" s="46"/>
      <c r="C121" s="46"/>
      <c r="D121" s="46"/>
      <c r="E121" s="53"/>
      <c r="F121" s="48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13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  <c r="CH121" s="51"/>
      <c r="CI121" s="51"/>
      <c r="CJ121" s="51"/>
      <c r="CK121" s="52"/>
    </row>
    <row r="122" customFormat="false" ht="14.25" hidden="false" customHeight="true" outlineLevel="0" collapsed="false">
      <c r="A122" s="29" t="n">
        <v>118</v>
      </c>
      <c r="B122" s="46"/>
      <c r="C122" s="46"/>
      <c r="D122" s="46"/>
      <c r="E122" s="53"/>
      <c r="F122" s="48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13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  <c r="CC122" s="51"/>
      <c r="CD122" s="51"/>
      <c r="CE122" s="51"/>
      <c r="CF122" s="51"/>
      <c r="CG122" s="51"/>
      <c r="CH122" s="51"/>
      <c r="CI122" s="51"/>
      <c r="CJ122" s="51"/>
      <c r="CK122" s="52"/>
    </row>
    <row r="123" customFormat="false" ht="14.25" hidden="false" customHeight="true" outlineLevel="0" collapsed="false">
      <c r="A123" s="29" t="n">
        <v>119</v>
      </c>
      <c r="B123" s="46"/>
      <c r="C123" s="46"/>
      <c r="D123" s="46"/>
      <c r="E123" s="53"/>
      <c r="F123" s="48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13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  <c r="CC123" s="51"/>
      <c r="CD123" s="51"/>
      <c r="CE123" s="51"/>
      <c r="CF123" s="51"/>
      <c r="CG123" s="51"/>
      <c r="CH123" s="51"/>
      <c r="CI123" s="51"/>
      <c r="CJ123" s="51"/>
      <c r="CK123" s="52"/>
    </row>
    <row r="124" customFormat="false" ht="14.25" hidden="false" customHeight="true" outlineLevel="0" collapsed="false">
      <c r="A124" s="29" t="n">
        <v>120</v>
      </c>
      <c r="B124" s="46"/>
      <c r="C124" s="46"/>
      <c r="D124" s="46"/>
      <c r="E124" s="53"/>
      <c r="F124" s="48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13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  <c r="CC124" s="51"/>
      <c r="CD124" s="51"/>
      <c r="CE124" s="51"/>
      <c r="CF124" s="51"/>
      <c r="CG124" s="51"/>
      <c r="CH124" s="51"/>
      <c r="CI124" s="51"/>
      <c r="CJ124" s="51"/>
      <c r="CK124" s="52"/>
    </row>
    <row r="125" customFormat="false" ht="14.25" hidden="false" customHeight="true" outlineLevel="0" collapsed="false">
      <c r="A125" s="29" t="n">
        <v>121</v>
      </c>
      <c r="B125" s="46"/>
      <c r="C125" s="46"/>
      <c r="D125" s="46"/>
      <c r="E125" s="53"/>
      <c r="F125" s="48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13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2"/>
    </row>
    <row r="126" customFormat="false" ht="14.25" hidden="false" customHeight="true" outlineLevel="0" collapsed="false">
      <c r="A126" s="29" t="n">
        <v>122</v>
      </c>
      <c r="B126" s="46"/>
      <c r="C126" s="46"/>
      <c r="D126" s="46"/>
      <c r="E126" s="53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6"/>
      <c r="AK126" s="46"/>
      <c r="AL126" s="46"/>
      <c r="AM126" s="46"/>
      <c r="AN126" s="46"/>
      <c r="AO126" s="46"/>
      <c r="AP126" s="46"/>
      <c r="AQ126" s="46"/>
      <c r="AR126" s="46"/>
      <c r="AS126" s="46"/>
      <c r="AT126" s="46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13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  <c r="CC126" s="51"/>
      <c r="CD126" s="51"/>
      <c r="CE126" s="51"/>
      <c r="CF126" s="51"/>
      <c r="CG126" s="51"/>
      <c r="CH126" s="51"/>
      <c r="CI126" s="51"/>
      <c r="CJ126" s="51"/>
      <c r="CK126" s="52"/>
    </row>
    <row r="127" customFormat="false" ht="14.25" hidden="false" customHeight="true" outlineLevel="0" collapsed="false">
      <c r="A127" s="29" t="n">
        <v>123</v>
      </c>
      <c r="B127" s="46"/>
      <c r="C127" s="46"/>
      <c r="D127" s="46"/>
      <c r="E127" s="53"/>
      <c r="F127" s="48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13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  <c r="CC127" s="51"/>
      <c r="CD127" s="51"/>
      <c r="CE127" s="51"/>
      <c r="CF127" s="51"/>
      <c r="CG127" s="51"/>
      <c r="CH127" s="51"/>
      <c r="CI127" s="51"/>
      <c r="CJ127" s="51"/>
      <c r="CK127" s="52"/>
    </row>
    <row r="128" customFormat="false" ht="14.25" hidden="false" customHeight="true" outlineLevel="0" collapsed="false">
      <c r="A128" s="29" t="n">
        <v>124</v>
      </c>
      <c r="B128" s="46"/>
      <c r="C128" s="46"/>
      <c r="D128" s="46"/>
      <c r="E128" s="53"/>
      <c r="F128" s="48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13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  <c r="CC128" s="51"/>
      <c r="CD128" s="51"/>
      <c r="CE128" s="51"/>
      <c r="CF128" s="51"/>
      <c r="CG128" s="51"/>
      <c r="CH128" s="51"/>
      <c r="CI128" s="51"/>
      <c r="CJ128" s="51"/>
      <c r="CK128" s="52"/>
    </row>
    <row r="129" customFormat="false" ht="14.25" hidden="false" customHeight="true" outlineLevel="0" collapsed="false">
      <c r="A129" s="29" t="n">
        <v>125</v>
      </c>
      <c r="B129" s="46"/>
      <c r="C129" s="46"/>
      <c r="D129" s="46"/>
      <c r="E129" s="53"/>
      <c r="F129" s="48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13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2"/>
    </row>
    <row r="130" customFormat="false" ht="14.25" hidden="false" customHeight="true" outlineLevel="0" collapsed="false">
      <c r="A130" s="29" t="n">
        <v>126</v>
      </c>
      <c r="B130" s="46"/>
      <c r="C130" s="46"/>
      <c r="D130" s="46"/>
      <c r="E130" s="53"/>
      <c r="F130" s="48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13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  <c r="CC130" s="51"/>
      <c r="CD130" s="51"/>
      <c r="CE130" s="51"/>
      <c r="CF130" s="51"/>
      <c r="CG130" s="51"/>
      <c r="CH130" s="51"/>
      <c r="CI130" s="51"/>
      <c r="CJ130" s="51"/>
      <c r="CK130" s="52"/>
    </row>
    <row r="131" customFormat="false" ht="14.25" hidden="false" customHeight="true" outlineLevel="0" collapsed="false">
      <c r="A131" s="29" t="n">
        <v>127</v>
      </c>
      <c r="B131" s="46"/>
      <c r="C131" s="46"/>
      <c r="D131" s="46"/>
      <c r="E131" s="53"/>
      <c r="F131" s="48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13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  <c r="CC131" s="51"/>
      <c r="CD131" s="51"/>
      <c r="CE131" s="51"/>
      <c r="CF131" s="51"/>
      <c r="CG131" s="51"/>
      <c r="CH131" s="51"/>
      <c r="CI131" s="51"/>
      <c r="CJ131" s="51"/>
      <c r="CK131" s="52"/>
    </row>
    <row r="132" customFormat="false" ht="14.25" hidden="false" customHeight="true" outlineLevel="0" collapsed="false">
      <c r="A132" s="29" t="n">
        <v>128</v>
      </c>
      <c r="B132" s="46"/>
      <c r="C132" s="46"/>
      <c r="D132" s="46"/>
      <c r="E132" s="53"/>
      <c r="F132" s="48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13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  <c r="CC132" s="51"/>
      <c r="CD132" s="51"/>
      <c r="CE132" s="51"/>
      <c r="CF132" s="51"/>
      <c r="CG132" s="51"/>
      <c r="CH132" s="51"/>
      <c r="CI132" s="51"/>
      <c r="CJ132" s="51"/>
      <c r="CK132" s="52"/>
    </row>
    <row r="133" customFormat="false" ht="14.25" hidden="false" customHeight="true" outlineLevel="0" collapsed="false">
      <c r="A133" s="29" t="n">
        <v>129</v>
      </c>
      <c r="B133" s="46"/>
      <c r="C133" s="46"/>
      <c r="D133" s="46"/>
      <c r="E133" s="53"/>
      <c r="F133" s="48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13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  <c r="CC133" s="51"/>
      <c r="CD133" s="51"/>
      <c r="CE133" s="51"/>
      <c r="CF133" s="51"/>
      <c r="CG133" s="51"/>
      <c r="CH133" s="51"/>
      <c r="CI133" s="51"/>
      <c r="CJ133" s="51"/>
      <c r="CK133" s="52"/>
    </row>
    <row r="134" customFormat="false" ht="14.25" hidden="false" customHeight="true" outlineLevel="0" collapsed="false">
      <c r="A134" s="29" t="n">
        <v>130</v>
      </c>
      <c r="B134" s="46"/>
      <c r="C134" s="46"/>
      <c r="D134" s="46"/>
      <c r="E134" s="53"/>
      <c r="F134" s="48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13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  <c r="CC134" s="51"/>
      <c r="CD134" s="51"/>
      <c r="CE134" s="51"/>
      <c r="CF134" s="51"/>
      <c r="CG134" s="51"/>
      <c r="CH134" s="51"/>
      <c r="CI134" s="51"/>
      <c r="CJ134" s="51"/>
      <c r="CK134" s="52"/>
    </row>
    <row r="135" customFormat="false" ht="14.25" hidden="false" customHeight="true" outlineLevel="0" collapsed="false">
      <c r="A135" s="29" t="n">
        <v>131</v>
      </c>
      <c r="B135" s="46"/>
      <c r="C135" s="46"/>
      <c r="D135" s="46"/>
      <c r="E135" s="53"/>
      <c r="F135" s="48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13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  <c r="CC135" s="51"/>
      <c r="CD135" s="51"/>
      <c r="CE135" s="51"/>
      <c r="CF135" s="51"/>
      <c r="CG135" s="51"/>
      <c r="CH135" s="51"/>
      <c r="CI135" s="51"/>
      <c r="CJ135" s="51"/>
      <c r="CK135" s="52"/>
    </row>
    <row r="136" customFormat="false" ht="14.25" hidden="false" customHeight="true" outlineLevel="0" collapsed="false">
      <c r="A136" s="29" t="n">
        <v>132</v>
      </c>
      <c r="B136" s="46"/>
      <c r="C136" s="46"/>
      <c r="D136" s="46"/>
      <c r="E136" s="53"/>
      <c r="F136" s="48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13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  <c r="CC136" s="51"/>
      <c r="CD136" s="51"/>
      <c r="CE136" s="51"/>
      <c r="CF136" s="51"/>
      <c r="CG136" s="51"/>
      <c r="CH136" s="51"/>
      <c r="CI136" s="51"/>
      <c r="CJ136" s="51"/>
      <c r="CK136" s="52"/>
    </row>
    <row r="137" customFormat="false" ht="14.25" hidden="false" customHeight="true" outlineLevel="0" collapsed="false">
      <c r="A137" s="29" t="n">
        <v>133</v>
      </c>
      <c r="B137" s="46"/>
      <c r="C137" s="46"/>
      <c r="D137" s="46"/>
      <c r="E137" s="53"/>
      <c r="F137" s="4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13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  <c r="CC137" s="51"/>
      <c r="CD137" s="51"/>
      <c r="CE137" s="51"/>
      <c r="CF137" s="51"/>
      <c r="CG137" s="51"/>
      <c r="CH137" s="51"/>
      <c r="CI137" s="51"/>
      <c r="CJ137" s="51"/>
      <c r="CK137" s="52"/>
    </row>
    <row r="138" customFormat="false" ht="14.25" hidden="false" customHeight="true" outlineLevel="0" collapsed="false">
      <c r="A138" s="29" t="n">
        <v>134</v>
      </c>
      <c r="B138" s="46"/>
      <c r="C138" s="46"/>
      <c r="D138" s="46"/>
      <c r="E138" s="53"/>
      <c r="F138" s="48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6"/>
      <c r="AK138" s="46"/>
      <c r="AL138" s="46"/>
      <c r="AM138" s="46"/>
      <c r="AN138" s="46"/>
      <c r="AO138" s="46"/>
      <c r="AP138" s="46"/>
      <c r="AQ138" s="46"/>
      <c r="AR138" s="46"/>
      <c r="AS138" s="46"/>
      <c r="AT138" s="46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13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  <c r="CC138" s="51"/>
      <c r="CD138" s="51"/>
      <c r="CE138" s="51"/>
      <c r="CF138" s="51"/>
      <c r="CG138" s="51"/>
      <c r="CH138" s="51"/>
      <c r="CI138" s="51"/>
      <c r="CJ138" s="51"/>
      <c r="CK138" s="52"/>
    </row>
    <row r="139" customFormat="false" ht="14.25" hidden="false" customHeight="true" outlineLevel="0" collapsed="false">
      <c r="A139" s="29" t="n">
        <v>135</v>
      </c>
      <c r="B139" s="46"/>
      <c r="C139" s="46"/>
      <c r="D139" s="46"/>
      <c r="E139" s="53"/>
      <c r="F139" s="48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13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  <c r="CC139" s="51"/>
      <c r="CD139" s="51"/>
      <c r="CE139" s="51"/>
      <c r="CF139" s="51"/>
      <c r="CG139" s="51"/>
      <c r="CH139" s="51"/>
      <c r="CI139" s="51"/>
      <c r="CJ139" s="51"/>
      <c r="CK139" s="52"/>
    </row>
    <row r="140" customFormat="false" ht="14.25" hidden="false" customHeight="true" outlineLevel="0" collapsed="false">
      <c r="A140" s="29" t="n">
        <v>136</v>
      </c>
      <c r="B140" s="46"/>
      <c r="C140" s="46"/>
      <c r="D140" s="46"/>
      <c r="E140" s="53"/>
      <c r="F140" s="48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6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13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  <c r="CC140" s="51"/>
      <c r="CD140" s="51"/>
      <c r="CE140" s="51"/>
      <c r="CF140" s="51"/>
      <c r="CG140" s="51"/>
      <c r="CH140" s="51"/>
      <c r="CI140" s="51"/>
      <c r="CJ140" s="51"/>
      <c r="CK140" s="52"/>
    </row>
    <row r="141" customFormat="false" ht="14.25" hidden="false" customHeight="true" outlineLevel="0" collapsed="false">
      <c r="A141" s="29" t="n">
        <v>137</v>
      </c>
      <c r="B141" s="46"/>
      <c r="C141" s="46"/>
      <c r="D141" s="46"/>
      <c r="E141" s="53"/>
      <c r="F141" s="48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6"/>
      <c r="AK141" s="46"/>
      <c r="AL141" s="46"/>
      <c r="AM141" s="46"/>
      <c r="AN141" s="46"/>
      <c r="AO141" s="46"/>
      <c r="AP141" s="46"/>
      <c r="AQ141" s="46"/>
      <c r="AR141" s="46"/>
      <c r="AS141" s="46"/>
      <c r="AT141" s="46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13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  <c r="CH141" s="51"/>
      <c r="CI141" s="51"/>
      <c r="CJ141" s="51"/>
      <c r="CK141" s="52"/>
    </row>
    <row r="142" customFormat="false" ht="14.25" hidden="false" customHeight="true" outlineLevel="0" collapsed="false">
      <c r="A142" s="29" t="n">
        <v>138</v>
      </c>
      <c r="B142" s="46"/>
      <c r="C142" s="46"/>
      <c r="D142" s="46"/>
      <c r="E142" s="53"/>
      <c r="F142" s="48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6"/>
      <c r="AK142" s="46"/>
      <c r="AL142" s="46"/>
      <c r="AM142" s="46"/>
      <c r="AN142" s="46"/>
      <c r="AO142" s="46"/>
      <c r="AP142" s="46"/>
      <c r="AQ142" s="46"/>
      <c r="AR142" s="46"/>
      <c r="AS142" s="46"/>
      <c r="AT142" s="46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13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  <c r="CC142" s="51"/>
      <c r="CD142" s="51"/>
      <c r="CE142" s="51"/>
      <c r="CF142" s="51"/>
      <c r="CG142" s="51"/>
      <c r="CH142" s="51"/>
      <c r="CI142" s="51"/>
      <c r="CJ142" s="51"/>
      <c r="CK142" s="52"/>
    </row>
    <row r="143" customFormat="false" ht="14.25" hidden="false" customHeight="true" outlineLevel="0" collapsed="false">
      <c r="A143" s="29" t="n">
        <v>139</v>
      </c>
      <c r="B143" s="46"/>
      <c r="C143" s="46"/>
      <c r="D143" s="46"/>
      <c r="E143" s="53"/>
      <c r="F143" s="48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13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  <c r="CC143" s="51"/>
      <c r="CD143" s="51"/>
      <c r="CE143" s="51"/>
      <c r="CF143" s="51"/>
      <c r="CG143" s="51"/>
      <c r="CH143" s="51"/>
      <c r="CI143" s="51"/>
      <c r="CJ143" s="51"/>
      <c r="CK143" s="52"/>
    </row>
    <row r="144" customFormat="false" ht="14.25" hidden="false" customHeight="true" outlineLevel="0" collapsed="false">
      <c r="A144" s="29" t="n">
        <v>140</v>
      </c>
      <c r="B144" s="46"/>
      <c r="C144" s="46"/>
      <c r="D144" s="46"/>
      <c r="E144" s="53"/>
      <c r="F144" s="48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13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  <c r="CC144" s="51"/>
      <c r="CD144" s="51"/>
      <c r="CE144" s="51"/>
      <c r="CF144" s="51"/>
      <c r="CG144" s="51"/>
      <c r="CH144" s="51"/>
      <c r="CI144" s="51"/>
      <c r="CJ144" s="51"/>
      <c r="CK144" s="52"/>
    </row>
    <row r="145" customFormat="false" ht="14.25" hidden="false" customHeight="true" outlineLevel="0" collapsed="false">
      <c r="A145" s="29" t="n">
        <v>141</v>
      </c>
      <c r="B145" s="46"/>
      <c r="C145" s="46"/>
      <c r="D145" s="46"/>
      <c r="E145" s="53"/>
      <c r="F145" s="48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13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  <c r="CC145" s="51"/>
      <c r="CD145" s="51"/>
      <c r="CE145" s="51"/>
      <c r="CF145" s="51"/>
      <c r="CG145" s="51"/>
      <c r="CH145" s="51"/>
      <c r="CI145" s="51"/>
      <c r="CJ145" s="51"/>
      <c r="CK145" s="52"/>
    </row>
    <row r="146" customFormat="false" ht="14.25" hidden="false" customHeight="true" outlineLevel="0" collapsed="false">
      <c r="A146" s="29" t="n">
        <v>142</v>
      </c>
      <c r="B146" s="46"/>
      <c r="C146" s="46"/>
      <c r="D146" s="46"/>
      <c r="E146" s="53"/>
      <c r="F146" s="48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13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  <c r="CC146" s="51"/>
      <c r="CD146" s="51"/>
      <c r="CE146" s="51"/>
      <c r="CF146" s="51"/>
      <c r="CG146" s="51"/>
      <c r="CH146" s="51"/>
      <c r="CI146" s="51"/>
      <c r="CJ146" s="51"/>
      <c r="CK146" s="52"/>
    </row>
    <row r="147" customFormat="false" ht="14.25" hidden="false" customHeight="true" outlineLevel="0" collapsed="false">
      <c r="A147" s="29" t="n">
        <v>143</v>
      </c>
      <c r="B147" s="46"/>
      <c r="C147" s="46"/>
      <c r="D147" s="46"/>
      <c r="E147" s="53"/>
      <c r="F147" s="48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13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  <c r="CC147" s="51"/>
      <c r="CD147" s="51"/>
      <c r="CE147" s="51"/>
      <c r="CF147" s="51"/>
      <c r="CG147" s="51"/>
      <c r="CH147" s="51"/>
      <c r="CI147" s="51"/>
      <c r="CJ147" s="51"/>
      <c r="CK147" s="52"/>
    </row>
    <row r="148" customFormat="false" ht="14.25" hidden="false" customHeight="true" outlineLevel="0" collapsed="false">
      <c r="A148" s="29" t="n">
        <v>144</v>
      </c>
      <c r="B148" s="46"/>
      <c r="C148" s="46"/>
      <c r="D148" s="46"/>
      <c r="E148" s="53"/>
      <c r="F148" s="48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13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  <c r="CC148" s="51"/>
      <c r="CD148" s="51"/>
      <c r="CE148" s="51"/>
      <c r="CF148" s="51"/>
      <c r="CG148" s="51"/>
      <c r="CH148" s="51"/>
      <c r="CI148" s="51"/>
      <c r="CJ148" s="51"/>
      <c r="CK148" s="52"/>
    </row>
    <row r="149" customFormat="false" ht="14.25" hidden="false" customHeight="true" outlineLevel="0" collapsed="false">
      <c r="A149" s="29" t="n">
        <v>145</v>
      </c>
      <c r="B149" s="46"/>
      <c r="C149" s="46"/>
      <c r="D149" s="46"/>
      <c r="E149" s="53"/>
      <c r="F149" s="48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13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  <c r="CC149" s="51"/>
      <c r="CD149" s="51"/>
      <c r="CE149" s="51"/>
      <c r="CF149" s="51"/>
      <c r="CG149" s="51"/>
      <c r="CH149" s="51"/>
      <c r="CI149" s="51"/>
      <c r="CJ149" s="51"/>
      <c r="CK149" s="52"/>
    </row>
    <row r="150" customFormat="false" ht="14.25" hidden="false" customHeight="true" outlineLevel="0" collapsed="false">
      <c r="A150" s="29" t="n">
        <v>146</v>
      </c>
      <c r="B150" s="46"/>
      <c r="C150" s="46"/>
      <c r="D150" s="46"/>
      <c r="E150" s="53"/>
      <c r="F150" s="48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13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  <c r="CC150" s="51"/>
      <c r="CD150" s="51"/>
      <c r="CE150" s="51"/>
      <c r="CF150" s="51"/>
      <c r="CG150" s="51"/>
      <c r="CH150" s="51"/>
      <c r="CI150" s="51"/>
      <c r="CJ150" s="51"/>
      <c r="CK150" s="52"/>
    </row>
    <row r="151" customFormat="false" ht="14.25" hidden="false" customHeight="true" outlineLevel="0" collapsed="false">
      <c r="A151" s="29" t="n">
        <v>147</v>
      </c>
      <c r="B151" s="46"/>
      <c r="C151" s="46"/>
      <c r="D151" s="46"/>
      <c r="E151" s="53"/>
      <c r="F151" s="48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6"/>
      <c r="AK151" s="46"/>
      <c r="AL151" s="46"/>
      <c r="AM151" s="46"/>
      <c r="AN151" s="46"/>
      <c r="AO151" s="46"/>
      <c r="AP151" s="46"/>
      <c r="AQ151" s="46"/>
      <c r="AR151" s="46"/>
      <c r="AS151" s="46"/>
      <c r="AT151" s="46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13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  <c r="CH151" s="51"/>
      <c r="CI151" s="51"/>
      <c r="CJ151" s="51"/>
      <c r="CK151" s="52"/>
    </row>
    <row r="152" customFormat="false" ht="14.25" hidden="false" customHeight="true" outlineLevel="0" collapsed="false">
      <c r="A152" s="29" t="n">
        <v>148</v>
      </c>
      <c r="B152" s="46"/>
      <c r="C152" s="46"/>
      <c r="D152" s="46"/>
      <c r="E152" s="53"/>
      <c r="F152" s="48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13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  <c r="CC152" s="51"/>
      <c r="CD152" s="51"/>
      <c r="CE152" s="51"/>
      <c r="CF152" s="51"/>
      <c r="CG152" s="51"/>
      <c r="CH152" s="51"/>
      <c r="CI152" s="51"/>
      <c r="CJ152" s="51"/>
      <c r="CK152" s="52"/>
    </row>
    <row r="153" customFormat="false" ht="14.25" hidden="false" customHeight="true" outlineLevel="0" collapsed="false">
      <c r="A153" s="29" t="n">
        <v>149</v>
      </c>
      <c r="B153" s="46"/>
      <c r="C153" s="46"/>
      <c r="D153" s="46"/>
      <c r="E153" s="53"/>
      <c r="F153" s="48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6"/>
      <c r="AK153" s="46"/>
      <c r="AL153" s="46"/>
      <c r="AM153" s="46"/>
      <c r="AN153" s="46"/>
      <c r="AO153" s="46"/>
      <c r="AP153" s="46"/>
      <c r="AQ153" s="46"/>
      <c r="AR153" s="46"/>
      <c r="AS153" s="46"/>
      <c r="AT153" s="46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13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  <c r="CC153" s="51"/>
      <c r="CD153" s="51"/>
      <c r="CE153" s="51"/>
      <c r="CF153" s="51"/>
      <c r="CG153" s="51"/>
      <c r="CH153" s="51"/>
      <c r="CI153" s="51"/>
      <c r="CJ153" s="51"/>
      <c r="CK153" s="52"/>
    </row>
    <row r="154" customFormat="false" ht="14.25" hidden="false" customHeight="true" outlineLevel="0" collapsed="false">
      <c r="A154" s="29" t="n">
        <v>150</v>
      </c>
      <c r="B154" s="46"/>
      <c r="C154" s="46"/>
      <c r="D154" s="46"/>
      <c r="E154" s="53"/>
      <c r="F154" s="48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6"/>
      <c r="AK154" s="46"/>
      <c r="AL154" s="46"/>
      <c r="AM154" s="46"/>
      <c r="AN154" s="46"/>
      <c r="AO154" s="46"/>
      <c r="AP154" s="46"/>
      <c r="AQ154" s="46"/>
      <c r="AR154" s="46"/>
      <c r="AS154" s="46"/>
      <c r="AT154" s="46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13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  <c r="CC154" s="51"/>
      <c r="CD154" s="51"/>
      <c r="CE154" s="51"/>
      <c r="CF154" s="51"/>
      <c r="CG154" s="51"/>
      <c r="CH154" s="51"/>
      <c r="CI154" s="51"/>
      <c r="CJ154" s="51"/>
      <c r="CK154" s="52"/>
    </row>
    <row r="155" customFormat="false" ht="14.25" hidden="false" customHeight="true" outlineLevel="0" collapsed="false">
      <c r="A155" s="29" t="n">
        <v>151</v>
      </c>
      <c r="B155" s="46"/>
      <c r="C155" s="46"/>
      <c r="D155" s="46"/>
      <c r="E155" s="53"/>
      <c r="F155" s="48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6"/>
      <c r="AK155" s="46"/>
      <c r="AL155" s="46"/>
      <c r="AM155" s="46"/>
      <c r="AN155" s="46"/>
      <c r="AO155" s="46"/>
      <c r="AP155" s="46"/>
      <c r="AQ155" s="46"/>
      <c r="AR155" s="46"/>
      <c r="AS155" s="46"/>
      <c r="AT155" s="46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13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  <c r="CC155" s="51"/>
      <c r="CD155" s="51"/>
      <c r="CE155" s="51"/>
      <c r="CF155" s="51"/>
      <c r="CG155" s="51"/>
      <c r="CH155" s="51"/>
      <c r="CI155" s="51"/>
      <c r="CJ155" s="51"/>
      <c r="CK155" s="52"/>
    </row>
    <row r="156" customFormat="false" ht="14.25" hidden="false" customHeight="true" outlineLevel="0" collapsed="false">
      <c r="A156" s="29" t="n">
        <v>152</v>
      </c>
      <c r="B156" s="46"/>
      <c r="C156" s="46"/>
      <c r="D156" s="46"/>
      <c r="E156" s="53"/>
      <c r="F156" s="48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13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2"/>
    </row>
    <row r="157" customFormat="false" ht="14.25" hidden="false" customHeight="true" outlineLevel="0" collapsed="false">
      <c r="A157" s="29" t="n">
        <v>153</v>
      </c>
      <c r="B157" s="46"/>
      <c r="C157" s="46"/>
      <c r="D157" s="46"/>
      <c r="E157" s="53"/>
      <c r="F157" s="48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13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2"/>
    </row>
    <row r="158" customFormat="false" ht="14.25" hidden="false" customHeight="true" outlineLevel="0" collapsed="false">
      <c r="A158" s="29" t="n">
        <v>154</v>
      </c>
      <c r="B158" s="46"/>
      <c r="C158" s="46"/>
      <c r="D158" s="46"/>
      <c r="E158" s="53"/>
      <c r="F158" s="48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13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2"/>
    </row>
    <row r="159" customFormat="false" ht="14.25" hidden="false" customHeight="true" outlineLevel="0" collapsed="false">
      <c r="A159" s="29" t="n">
        <v>155</v>
      </c>
      <c r="B159" s="46"/>
      <c r="C159" s="46"/>
      <c r="D159" s="46"/>
      <c r="E159" s="53"/>
      <c r="F159" s="48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13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2"/>
    </row>
    <row r="160" customFormat="false" ht="14.25" hidden="false" customHeight="true" outlineLevel="0" collapsed="false">
      <c r="A160" s="29" t="n">
        <v>156</v>
      </c>
      <c r="B160" s="46"/>
      <c r="C160" s="46"/>
      <c r="D160" s="46"/>
      <c r="E160" s="53"/>
      <c r="F160" s="48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13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2"/>
    </row>
    <row r="161" customFormat="false" ht="14.25" hidden="false" customHeight="true" outlineLevel="0" collapsed="false">
      <c r="A161" s="29" t="n">
        <v>157</v>
      </c>
      <c r="B161" s="46"/>
      <c r="C161" s="46"/>
      <c r="D161" s="46"/>
      <c r="E161" s="53"/>
      <c r="F161" s="48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13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  <c r="CC161" s="51"/>
      <c r="CD161" s="51"/>
      <c r="CE161" s="51"/>
      <c r="CF161" s="51"/>
      <c r="CG161" s="51"/>
      <c r="CH161" s="51"/>
      <c r="CI161" s="51"/>
      <c r="CJ161" s="51"/>
      <c r="CK161" s="52"/>
    </row>
    <row r="162" customFormat="false" ht="14.25" hidden="false" customHeight="true" outlineLevel="0" collapsed="false">
      <c r="A162" s="29" t="n">
        <v>158</v>
      </c>
      <c r="B162" s="46"/>
      <c r="C162" s="46"/>
      <c r="D162" s="46"/>
      <c r="E162" s="53"/>
      <c r="F162" s="48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13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  <c r="CC162" s="51"/>
      <c r="CD162" s="51"/>
      <c r="CE162" s="51"/>
      <c r="CF162" s="51"/>
      <c r="CG162" s="51"/>
      <c r="CH162" s="51"/>
      <c r="CI162" s="51"/>
      <c r="CJ162" s="51"/>
      <c r="CK162" s="52"/>
    </row>
    <row r="163" customFormat="false" ht="14.25" hidden="false" customHeight="true" outlineLevel="0" collapsed="false">
      <c r="A163" s="29" t="n">
        <v>159</v>
      </c>
      <c r="B163" s="46"/>
      <c r="C163" s="46"/>
      <c r="D163" s="46"/>
      <c r="E163" s="53"/>
      <c r="F163" s="48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13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  <c r="CC163" s="51"/>
      <c r="CD163" s="51"/>
      <c r="CE163" s="51"/>
      <c r="CF163" s="51"/>
      <c r="CG163" s="51"/>
      <c r="CH163" s="51"/>
      <c r="CI163" s="51"/>
      <c r="CJ163" s="51"/>
      <c r="CK163" s="52"/>
    </row>
    <row r="164" customFormat="false" ht="14.25" hidden="false" customHeight="true" outlineLevel="0" collapsed="false">
      <c r="A164" s="29" t="n">
        <v>160</v>
      </c>
      <c r="B164" s="46"/>
      <c r="C164" s="46"/>
      <c r="D164" s="46"/>
      <c r="E164" s="53"/>
      <c r="F164" s="48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13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2"/>
    </row>
    <row r="165" customFormat="false" ht="14.25" hidden="false" customHeight="true" outlineLevel="0" collapsed="false">
      <c r="A165" s="29" t="n">
        <v>161</v>
      </c>
      <c r="B165" s="46"/>
      <c r="C165" s="46"/>
      <c r="D165" s="46"/>
      <c r="E165" s="53"/>
      <c r="F165" s="48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13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2"/>
    </row>
    <row r="166" customFormat="false" ht="14.25" hidden="false" customHeight="true" outlineLevel="0" collapsed="false">
      <c r="A166" s="29" t="n">
        <v>162</v>
      </c>
      <c r="B166" s="46"/>
      <c r="C166" s="46"/>
      <c r="D166" s="46"/>
      <c r="E166" s="53"/>
      <c r="F166" s="48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13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2"/>
    </row>
    <row r="167" customFormat="false" ht="14.25" hidden="false" customHeight="true" outlineLevel="0" collapsed="false">
      <c r="A167" s="29" t="n">
        <v>163</v>
      </c>
      <c r="B167" s="46"/>
      <c r="C167" s="46"/>
      <c r="D167" s="46"/>
      <c r="E167" s="53"/>
      <c r="F167" s="48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13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2"/>
    </row>
    <row r="168" customFormat="false" ht="14.25" hidden="false" customHeight="true" outlineLevel="0" collapsed="false">
      <c r="A168" s="29" t="n">
        <v>164</v>
      </c>
      <c r="B168" s="46"/>
      <c r="C168" s="46"/>
      <c r="D168" s="46"/>
      <c r="E168" s="53"/>
      <c r="F168" s="48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13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2"/>
    </row>
    <row r="169" customFormat="false" ht="14.25" hidden="false" customHeight="true" outlineLevel="0" collapsed="false">
      <c r="A169" s="29" t="n">
        <v>165</v>
      </c>
      <c r="B169" s="46"/>
      <c r="C169" s="46"/>
      <c r="D169" s="46"/>
      <c r="E169" s="53"/>
      <c r="F169" s="48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6"/>
      <c r="AK169" s="46"/>
      <c r="AL169" s="46"/>
      <c r="AM169" s="46"/>
      <c r="AN169" s="46"/>
      <c r="AO169" s="46"/>
      <c r="AP169" s="46"/>
      <c r="AQ169" s="46"/>
      <c r="AR169" s="46"/>
      <c r="AS169" s="46"/>
      <c r="AT169" s="46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13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2"/>
    </row>
    <row r="170" customFormat="false" ht="14.25" hidden="false" customHeight="true" outlineLevel="0" collapsed="false">
      <c r="A170" s="29" t="n">
        <v>166</v>
      </c>
      <c r="B170" s="46"/>
      <c r="C170" s="46"/>
      <c r="D170" s="46"/>
      <c r="E170" s="53"/>
      <c r="F170" s="48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13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2"/>
    </row>
    <row r="171" customFormat="false" ht="14.25" hidden="false" customHeight="true" outlineLevel="0" collapsed="false">
      <c r="A171" s="29" t="n">
        <v>167</v>
      </c>
      <c r="B171" s="46"/>
      <c r="C171" s="46"/>
      <c r="D171" s="46"/>
      <c r="E171" s="53"/>
      <c r="F171" s="48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13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2"/>
    </row>
    <row r="172" customFormat="false" ht="14.25" hidden="false" customHeight="true" outlineLevel="0" collapsed="false">
      <c r="A172" s="29" t="n">
        <v>168</v>
      </c>
      <c r="B172" s="46"/>
      <c r="C172" s="46"/>
      <c r="D172" s="46"/>
      <c r="E172" s="53"/>
      <c r="F172" s="48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6"/>
      <c r="AK172" s="46"/>
      <c r="AL172" s="46"/>
      <c r="AM172" s="46"/>
      <c r="AN172" s="46"/>
      <c r="AO172" s="46"/>
      <c r="AP172" s="46"/>
      <c r="AQ172" s="46"/>
      <c r="AR172" s="46"/>
      <c r="AS172" s="46"/>
      <c r="AT172" s="46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13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2"/>
    </row>
    <row r="173" customFormat="false" ht="14.25" hidden="false" customHeight="true" outlineLevel="0" collapsed="false">
      <c r="A173" s="29" t="n">
        <v>169</v>
      </c>
      <c r="B173" s="46"/>
      <c r="C173" s="46"/>
      <c r="D173" s="46"/>
      <c r="E173" s="53"/>
      <c r="F173" s="48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13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2"/>
    </row>
    <row r="174" customFormat="false" ht="14.25" hidden="false" customHeight="true" outlineLevel="0" collapsed="false">
      <c r="A174" s="29" t="n">
        <v>170</v>
      </c>
      <c r="B174" s="46"/>
      <c r="C174" s="46"/>
      <c r="D174" s="46"/>
      <c r="E174" s="53"/>
      <c r="F174" s="48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13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2"/>
    </row>
    <row r="175" customFormat="false" ht="14.25" hidden="false" customHeight="true" outlineLevel="0" collapsed="false">
      <c r="A175" s="29" t="n">
        <v>171</v>
      </c>
      <c r="B175" s="46"/>
      <c r="C175" s="46"/>
      <c r="D175" s="46"/>
      <c r="E175" s="53"/>
      <c r="F175" s="48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6"/>
      <c r="AK175" s="46"/>
      <c r="AL175" s="46"/>
      <c r="AM175" s="46"/>
      <c r="AN175" s="46"/>
      <c r="AO175" s="46"/>
      <c r="AP175" s="46"/>
      <c r="AQ175" s="46"/>
      <c r="AR175" s="46"/>
      <c r="AS175" s="46"/>
      <c r="AT175" s="46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13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2"/>
    </row>
    <row r="176" customFormat="false" ht="14.25" hidden="false" customHeight="true" outlineLevel="0" collapsed="false">
      <c r="A176" s="29" t="n">
        <v>172</v>
      </c>
      <c r="B176" s="46"/>
      <c r="C176" s="46"/>
      <c r="D176" s="46"/>
      <c r="E176" s="53"/>
      <c r="F176" s="48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6"/>
      <c r="AK176" s="46"/>
      <c r="AL176" s="46"/>
      <c r="AM176" s="46"/>
      <c r="AN176" s="46"/>
      <c r="AO176" s="46"/>
      <c r="AP176" s="46"/>
      <c r="AQ176" s="46"/>
      <c r="AR176" s="46"/>
      <c r="AS176" s="46"/>
      <c r="AT176" s="46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13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2"/>
    </row>
    <row r="177" customFormat="false" ht="14.25" hidden="false" customHeight="true" outlineLevel="0" collapsed="false">
      <c r="A177" s="29" t="n">
        <v>173</v>
      </c>
      <c r="B177" s="46"/>
      <c r="C177" s="46"/>
      <c r="D177" s="46"/>
      <c r="E177" s="53"/>
      <c r="F177" s="48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6"/>
      <c r="AK177" s="46"/>
      <c r="AL177" s="46"/>
      <c r="AM177" s="46"/>
      <c r="AN177" s="46"/>
      <c r="AO177" s="46"/>
      <c r="AP177" s="46"/>
      <c r="AQ177" s="46"/>
      <c r="AR177" s="46"/>
      <c r="AS177" s="46"/>
      <c r="AT177" s="46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13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2"/>
    </row>
    <row r="178" customFormat="false" ht="14.25" hidden="false" customHeight="true" outlineLevel="0" collapsed="false">
      <c r="A178" s="29" t="n">
        <v>174</v>
      </c>
      <c r="B178" s="46"/>
      <c r="C178" s="46"/>
      <c r="D178" s="46"/>
      <c r="E178" s="53"/>
      <c r="F178" s="48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6"/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13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2"/>
    </row>
    <row r="179" customFormat="false" ht="14.25" hidden="false" customHeight="true" outlineLevel="0" collapsed="false">
      <c r="A179" s="29" t="n">
        <v>175</v>
      </c>
      <c r="B179" s="46"/>
      <c r="C179" s="46"/>
      <c r="D179" s="46"/>
      <c r="E179" s="53"/>
      <c r="F179" s="48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6"/>
      <c r="AK179" s="46"/>
      <c r="AL179" s="46"/>
      <c r="AM179" s="46"/>
      <c r="AN179" s="46"/>
      <c r="AO179" s="46"/>
      <c r="AP179" s="46"/>
      <c r="AQ179" s="46"/>
      <c r="AR179" s="46"/>
      <c r="AS179" s="46"/>
      <c r="AT179" s="46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13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2"/>
    </row>
    <row r="180" customFormat="false" ht="14.25" hidden="false" customHeight="true" outlineLevel="0" collapsed="false">
      <c r="A180" s="29" t="n">
        <v>176</v>
      </c>
      <c r="B180" s="46"/>
      <c r="C180" s="46"/>
      <c r="D180" s="46"/>
      <c r="E180" s="53"/>
      <c r="F180" s="48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6"/>
      <c r="AK180" s="46"/>
      <c r="AL180" s="46"/>
      <c r="AM180" s="46"/>
      <c r="AN180" s="46"/>
      <c r="AO180" s="46"/>
      <c r="AP180" s="46"/>
      <c r="AQ180" s="46"/>
      <c r="AR180" s="46"/>
      <c r="AS180" s="46"/>
      <c r="AT180" s="46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13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2"/>
    </row>
    <row r="181" customFormat="false" ht="14.25" hidden="false" customHeight="true" outlineLevel="0" collapsed="false">
      <c r="A181" s="29" t="n">
        <v>177</v>
      </c>
      <c r="B181" s="46"/>
      <c r="C181" s="46"/>
      <c r="D181" s="46"/>
      <c r="E181" s="53"/>
      <c r="F181" s="48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6"/>
      <c r="AK181" s="46"/>
      <c r="AL181" s="46"/>
      <c r="AM181" s="46"/>
      <c r="AN181" s="46"/>
      <c r="AO181" s="46"/>
      <c r="AP181" s="46"/>
      <c r="AQ181" s="46"/>
      <c r="AR181" s="46"/>
      <c r="AS181" s="46"/>
      <c r="AT181" s="46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13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2"/>
    </row>
    <row r="182" customFormat="false" ht="14.25" hidden="false" customHeight="true" outlineLevel="0" collapsed="false">
      <c r="A182" s="29" t="n">
        <v>178</v>
      </c>
      <c r="B182" s="46"/>
      <c r="C182" s="46"/>
      <c r="D182" s="46"/>
      <c r="E182" s="53"/>
      <c r="F182" s="48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6"/>
      <c r="AK182" s="46"/>
      <c r="AL182" s="46"/>
      <c r="AM182" s="46"/>
      <c r="AN182" s="46"/>
      <c r="AO182" s="46"/>
      <c r="AP182" s="46"/>
      <c r="AQ182" s="46"/>
      <c r="AR182" s="46"/>
      <c r="AS182" s="46"/>
      <c r="AT182" s="46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13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2"/>
    </row>
    <row r="183" customFormat="false" ht="14.25" hidden="false" customHeight="true" outlineLevel="0" collapsed="false">
      <c r="A183" s="29" t="n">
        <v>179</v>
      </c>
      <c r="B183" s="46"/>
      <c r="C183" s="46"/>
      <c r="D183" s="46"/>
      <c r="E183" s="53"/>
      <c r="F183" s="48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6"/>
      <c r="AK183" s="46"/>
      <c r="AL183" s="46"/>
      <c r="AM183" s="46"/>
      <c r="AN183" s="46"/>
      <c r="AO183" s="46"/>
      <c r="AP183" s="46"/>
      <c r="AQ183" s="46"/>
      <c r="AR183" s="46"/>
      <c r="AS183" s="46"/>
      <c r="AT183" s="46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13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/>
      <c r="CJ183" s="51"/>
      <c r="CK183" s="52"/>
    </row>
    <row r="184" customFormat="false" ht="14.25" hidden="false" customHeight="true" outlineLevel="0" collapsed="false">
      <c r="A184" s="29" t="n">
        <v>180</v>
      </c>
      <c r="B184" s="46"/>
      <c r="C184" s="46"/>
      <c r="D184" s="46"/>
      <c r="E184" s="53"/>
      <c r="F184" s="48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6"/>
      <c r="AK184" s="46"/>
      <c r="AL184" s="46"/>
      <c r="AM184" s="46"/>
      <c r="AN184" s="46"/>
      <c r="AO184" s="46"/>
      <c r="AP184" s="46"/>
      <c r="AQ184" s="46"/>
      <c r="AR184" s="46"/>
      <c r="AS184" s="46"/>
      <c r="AT184" s="46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13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2"/>
    </row>
    <row r="185" customFormat="false" ht="14.25" hidden="false" customHeight="true" outlineLevel="0" collapsed="false">
      <c r="A185" s="29" t="n">
        <v>181</v>
      </c>
      <c r="B185" s="46"/>
      <c r="C185" s="46"/>
      <c r="D185" s="46"/>
      <c r="E185" s="53"/>
      <c r="F185" s="48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6"/>
      <c r="AK185" s="46"/>
      <c r="AL185" s="46"/>
      <c r="AM185" s="46"/>
      <c r="AN185" s="46"/>
      <c r="AO185" s="46"/>
      <c r="AP185" s="46"/>
      <c r="AQ185" s="46"/>
      <c r="AR185" s="46"/>
      <c r="AS185" s="46"/>
      <c r="AT185" s="46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13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2"/>
    </row>
    <row r="186" customFormat="false" ht="14.25" hidden="false" customHeight="true" outlineLevel="0" collapsed="false">
      <c r="A186" s="29" t="n">
        <v>182</v>
      </c>
      <c r="B186" s="46"/>
      <c r="C186" s="46"/>
      <c r="D186" s="46"/>
      <c r="E186" s="53"/>
      <c r="F186" s="48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6"/>
      <c r="AK186" s="46"/>
      <c r="AL186" s="46"/>
      <c r="AM186" s="46"/>
      <c r="AN186" s="46"/>
      <c r="AO186" s="46"/>
      <c r="AP186" s="46"/>
      <c r="AQ186" s="46"/>
      <c r="AR186" s="46"/>
      <c r="AS186" s="46"/>
      <c r="AT186" s="46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13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2"/>
    </row>
    <row r="187" customFormat="false" ht="14.25" hidden="false" customHeight="true" outlineLevel="0" collapsed="false">
      <c r="A187" s="29" t="n">
        <v>183</v>
      </c>
      <c r="B187" s="46"/>
      <c r="C187" s="46"/>
      <c r="D187" s="46"/>
      <c r="E187" s="53"/>
      <c r="F187" s="48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6"/>
      <c r="AK187" s="46"/>
      <c r="AL187" s="46"/>
      <c r="AM187" s="46"/>
      <c r="AN187" s="46"/>
      <c r="AO187" s="46"/>
      <c r="AP187" s="46"/>
      <c r="AQ187" s="46"/>
      <c r="AR187" s="46"/>
      <c r="AS187" s="46"/>
      <c r="AT187" s="46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13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2"/>
    </row>
    <row r="188" customFormat="false" ht="14.25" hidden="false" customHeight="true" outlineLevel="0" collapsed="false">
      <c r="A188" s="29" t="n">
        <v>184</v>
      </c>
      <c r="B188" s="46"/>
      <c r="C188" s="46"/>
      <c r="D188" s="46"/>
      <c r="E188" s="53"/>
      <c r="F188" s="48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6"/>
      <c r="AK188" s="46"/>
      <c r="AL188" s="46"/>
      <c r="AM188" s="46"/>
      <c r="AN188" s="46"/>
      <c r="AO188" s="46"/>
      <c r="AP188" s="46"/>
      <c r="AQ188" s="46"/>
      <c r="AR188" s="46"/>
      <c r="AS188" s="46"/>
      <c r="AT188" s="46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13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2"/>
    </row>
    <row r="189" customFormat="false" ht="14.25" hidden="false" customHeight="true" outlineLevel="0" collapsed="false">
      <c r="A189" s="29" t="n">
        <v>185</v>
      </c>
      <c r="B189" s="46"/>
      <c r="C189" s="46"/>
      <c r="D189" s="46"/>
      <c r="E189" s="53"/>
      <c r="F189" s="48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6"/>
      <c r="AK189" s="46"/>
      <c r="AL189" s="46"/>
      <c r="AM189" s="46"/>
      <c r="AN189" s="46"/>
      <c r="AO189" s="46"/>
      <c r="AP189" s="46"/>
      <c r="AQ189" s="46"/>
      <c r="AR189" s="46"/>
      <c r="AS189" s="46"/>
      <c r="AT189" s="46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13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2"/>
    </row>
    <row r="190" customFormat="false" ht="14.25" hidden="false" customHeight="true" outlineLevel="0" collapsed="false">
      <c r="A190" s="29" t="n">
        <v>186</v>
      </c>
      <c r="B190" s="46"/>
      <c r="C190" s="46"/>
      <c r="D190" s="46"/>
      <c r="E190" s="53"/>
      <c r="F190" s="48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6"/>
      <c r="AK190" s="46"/>
      <c r="AL190" s="46"/>
      <c r="AM190" s="46"/>
      <c r="AN190" s="46"/>
      <c r="AO190" s="46"/>
      <c r="AP190" s="46"/>
      <c r="AQ190" s="46"/>
      <c r="AR190" s="46"/>
      <c r="AS190" s="46"/>
      <c r="AT190" s="46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13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2"/>
    </row>
    <row r="191" customFormat="false" ht="14.25" hidden="false" customHeight="true" outlineLevel="0" collapsed="false">
      <c r="A191" s="29" t="n">
        <v>187</v>
      </c>
      <c r="B191" s="46"/>
      <c r="C191" s="46"/>
      <c r="D191" s="46"/>
      <c r="E191" s="53"/>
      <c r="F191" s="48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6"/>
      <c r="AK191" s="46"/>
      <c r="AL191" s="46"/>
      <c r="AM191" s="46"/>
      <c r="AN191" s="46"/>
      <c r="AO191" s="46"/>
      <c r="AP191" s="46"/>
      <c r="AQ191" s="46"/>
      <c r="AR191" s="46"/>
      <c r="AS191" s="46"/>
      <c r="AT191" s="46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13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2"/>
    </row>
    <row r="192" customFormat="false" ht="14.25" hidden="false" customHeight="true" outlineLevel="0" collapsed="false">
      <c r="A192" s="29" t="n">
        <v>188</v>
      </c>
      <c r="B192" s="46"/>
      <c r="C192" s="46"/>
      <c r="D192" s="46"/>
      <c r="E192" s="53"/>
      <c r="F192" s="48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6"/>
      <c r="AK192" s="46"/>
      <c r="AL192" s="46"/>
      <c r="AM192" s="46"/>
      <c r="AN192" s="46"/>
      <c r="AO192" s="46"/>
      <c r="AP192" s="46"/>
      <c r="AQ192" s="46"/>
      <c r="AR192" s="46"/>
      <c r="AS192" s="46"/>
      <c r="AT192" s="46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13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2"/>
    </row>
    <row r="193" customFormat="false" ht="14.25" hidden="false" customHeight="true" outlineLevel="0" collapsed="false">
      <c r="A193" s="29" t="n">
        <v>189</v>
      </c>
      <c r="B193" s="46"/>
      <c r="C193" s="46"/>
      <c r="D193" s="46"/>
      <c r="E193" s="53"/>
      <c r="F193" s="48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6"/>
      <c r="AK193" s="46"/>
      <c r="AL193" s="46"/>
      <c r="AM193" s="46"/>
      <c r="AN193" s="46"/>
      <c r="AO193" s="46"/>
      <c r="AP193" s="46"/>
      <c r="AQ193" s="46"/>
      <c r="AR193" s="46"/>
      <c r="AS193" s="46"/>
      <c r="AT193" s="46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13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2"/>
    </row>
    <row r="194" customFormat="false" ht="14.25" hidden="false" customHeight="true" outlineLevel="0" collapsed="false">
      <c r="A194" s="29" t="n">
        <v>190</v>
      </c>
      <c r="B194" s="46"/>
      <c r="C194" s="46"/>
      <c r="D194" s="46"/>
      <c r="E194" s="53"/>
      <c r="F194" s="48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6"/>
      <c r="AK194" s="46"/>
      <c r="AL194" s="46"/>
      <c r="AM194" s="46"/>
      <c r="AN194" s="46"/>
      <c r="AO194" s="46"/>
      <c r="AP194" s="46"/>
      <c r="AQ194" s="46"/>
      <c r="AR194" s="46"/>
      <c r="AS194" s="46"/>
      <c r="AT194" s="46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13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2"/>
    </row>
    <row r="195" customFormat="false" ht="14.25" hidden="false" customHeight="true" outlineLevel="0" collapsed="false">
      <c r="A195" s="29" t="n">
        <v>191</v>
      </c>
      <c r="B195" s="46"/>
      <c r="C195" s="46"/>
      <c r="D195" s="46"/>
      <c r="E195" s="53"/>
      <c r="F195" s="48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6"/>
      <c r="AK195" s="46"/>
      <c r="AL195" s="46"/>
      <c r="AM195" s="46"/>
      <c r="AN195" s="46"/>
      <c r="AO195" s="46"/>
      <c r="AP195" s="46"/>
      <c r="AQ195" s="46"/>
      <c r="AR195" s="46"/>
      <c r="AS195" s="46"/>
      <c r="AT195" s="46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13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2"/>
    </row>
    <row r="196" customFormat="false" ht="14.25" hidden="false" customHeight="true" outlineLevel="0" collapsed="false">
      <c r="A196" s="29" t="n">
        <v>192</v>
      </c>
      <c r="B196" s="46"/>
      <c r="C196" s="46"/>
      <c r="D196" s="46"/>
      <c r="E196" s="53"/>
      <c r="F196" s="48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6"/>
      <c r="AK196" s="46"/>
      <c r="AL196" s="46"/>
      <c r="AM196" s="46"/>
      <c r="AN196" s="46"/>
      <c r="AO196" s="46"/>
      <c r="AP196" s="46"/>
      <c r="AQ196" s="46"/>
      <c r="AR196" s="46"/>
      <c r="AS196" s="46"/>
      <c r="AT196" s="46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13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2"/>
    </row>
    <row r="197" customFormat="false" ht="14.25" hidden="false" customHeight="true" outlineLevel="0" collapsed="false">
      <c r="A197" s="29" t="n">
        <v>193</v>
      </c>
      <c r="B197" s="46"/>
      <c r="C197" s="46"/>
      <c r="D197" s="46"/>
      <c r="E197" s="53"/>
      <c r="F197" s="48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6"/>
      <c r="AK197" s="46"/>
      <c r="AL197" s="46"/>
      <c r="AM197" s="46"/>
      <c r="AN197" s="46"/>
      <c r="AO197" s="46"/>
      <c r="AP197" s="46"/>
      <c r="AQ197" s="46"/>
      <c r="AR197" s="46"/>
      <c r="AS197" s="46"/>
      <c r="AT197" s="46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13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2"/>
    </row>
    <row r="198" customFormat="false" ht="14.25" hidden="false" customHeight="true" outlineLevel="0" collapsed="false">
      <c r="A198" s="29" t="n">
        <v>194</v>
      </c>
      <c r="B198" s="46"/>
      <c r="C198" s="46"/>
      <c r="D198" s="46"/>
      <c r="E198" s="53"/>
      <c r="F198" s="48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6"/>
      <c r="AK198" s="46"/>
      <c r="AL198" s="46"/>
      <c r="AM198" s="46"/>
      <c r="AN198" s="46"/>
      <c r="AO198" s="46"/>
      <c r="AP198" s="46"/>
      <c r="AQ198" s="46"/>
      <c r="AR198" s="46"/>
      <c r="AS198" s="46"/>
      <c r="AT198" s="46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13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2"/>
    </row>
    <row r="199" customFormat="false" ht="14.25" hidden="false" customHeight="true" outlineLevel="0" collapsed="false">
      <c r="A199" s="29" t="n">
        <v>195</v>
      </c>
      <c r="B199" s="46"/>
      <c r="C199" s="46"/>
      <c r="D199" s="46"/>
      <c r="E199" s="53"/>
      <c r="F199" s="48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6"/>
      <c r="AK199" s="46"/>
      <c r="AL199" s="46"/>
      <c r="AM199" s="46"/>
      <c r="AN199" s="46"/>
      <c r="AO199" s="46"/>
      <c r="AP199" s="46"/>
      <c r="AQ199" s="46"/>
      <c r="AR199" s="46"/>
      <c r="AS199" s="46"/>
      <c r="AT199" s="46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13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2"/>
    </row>
    <row r="200" customFormat="false" ht="14.25" hidden="false" customHeight="true" outlineLevel="0" collapsed="false">
      <c r="A200" s="29" t="n">
        <v>196</v>
      </c>
      <c r="B200" s="46"/>
      <c r="C200" s="46"/>
      <c r="D200" s="46"/>
      <c r="E200" s="53"/>
      <c r="F200" s="48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13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2"/>
    </row>
    <row r="201" customFormat="false" ht="14.25" hidden="false" customHeight="true" outlineLevel="0" collapsed="false">
      <c r="A201" s="29" t="n">
        <v>197</v>
      </c>
      <c r="B201" s="46"/>
      <c r="C201" s="46"/>
      <c r="D201" s="46"/>
      <c r="E201" s="53"/>
      <c r="F201" s="48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46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13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2"/>
    </row>
    <row r="202" customFormat="false" ht="14.25" hidden="false" customHeight="true" outlineLevel="0" collapsed="false">
      <c r="A202" s="29" t="n">
        <v>198</v>
      </c>
      <c r="B202" s="46"/>
      <c r="C202" s="46"/>
      <c r="D202" s="46"/>
      <c r="E202" s="53"/>
      <c r="F202" s="48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6"/>
      <c r="AK202" s="46"/>
      <c r="AL202" s="46"/>
      <c r="AM202" s="46"/>
      <c r="AN202" s="46"/>
      <c r="AO202" s="46"/>
      <c r="AP202" s="46"/>
      <c r="AQ202" s="46"/>
      <c r="AR202" s="46"/>
      <c r="AS202" s="46"/>
      <c r="AT202" s="46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13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2"/>
    </row>
    <row r="203" customFormat="false" ht="14.25" hidden="false" customHeight="true" outlineLevel="0" collapsed="false">
      <c r="A203" s="29" t="n">
        <v>199</v>
      </c>
      <c r="B203" s="46"/>
      <c r="C203" s="46"/>
      <c r="D203" s="46"/>
      <c r="E203" s="53"/>
      <c r="F203" s="48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6"/>
      <c r="AK203" s="46"/>
      <c r="AL203" s="46"/>
      <c r="AM203" s="46"/>
      <c r="AN203" s="46"/>
      <c r="AO203" s="46"/>
      <c r="AP203" s="46"/>
      <c r="AQ203" s="46"/>
      <c r="AR203" s="46"/>
      <c r="AS203" s="46"/>
      <c r="AT203" s="46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13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2"/>
    </row>
    <row r="204" customFormat="false" ht="14.25" hidden="false" customHeight="true" outlineLevel="0" collapsed="false">
      <c r="A204" s="29" t="n">
        <v>200</v>
      </c>
      <c r="B204" s="46"/>
      <c r="C204" s="46"/>
      <c r="D204" s="46"/>
      <c r="E204" s="53"/>
      <c r="F204" s="48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6"/>
      <c r="AK204" s="46"/>
      <c r="AL204" s="46"/>
      <c r="AM204" s="46"/>
      <c r="AN204" s="46"/>
      <c r="AO204" s="46"/>
      <c r="AP204" s="46"/>
      <c r="AQ204" s="46"/>
      <c r="AR204" s="46"/>
      <c r="AS204" s="46"/>
      <c r="AT204" s="46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13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2"/>
    </row>
    <row r="205" customFormat="false" ht="14.25" hidden="false" customHeight="true" outlineLevel="0" collapsed="false">
      <c r="A205" s="29" t="n">
        <v>201</v>
      </c>
      <c r="B205" s="46"/>
      <c r="C205" s="46"/>
      <c r="D205" s="46"/>
      <c r="E205" s="53"/>
      <c r="F205" s="48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6"/>
      <c r="AK205" s="46"/>
      <c r="AL205" s="46"/>
      <c r="AM205" s="46"/>
      <c r="AN205" s="46"/>
      <c r="AO205" s="46"/>
      <c r="AP205" s="46"/>
      <c r="AQ205" s="46"/>
      <c r="AR205" s="46"/>
      <c r="AS205" s="46"/>
      <c r="AT205" s="46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13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2"/>
    </row>
    <row r="206" customFormat="false" ht="14.25" hidden="false" customHeight="true" outlineLevel="0" collapsed="false">
      <c r="A206" s="29" t="n">
        <v>202</v>
      </c>
      <c r="B206" s="46"/>
      <c r="C206" s="46"/>
      <c r="D206" s="46"/>
      <c r="E206" s="53"/>
      <c r="F206" s="48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6"/>
      <c r="AK206" s="46"/>
      <c r="AL206" s="46"/>
      <c r="AM206" s="46"/>
      <c r="AN206" s="46"/>
      <c r="AO206" s="46"/>
      <c r="AP206" s="46"/>
      <c r="AQ206" s="46"/>
      <c r="AR206" s="46"/>
      <c r="AS206" s="46"/>
      <c r="AT206" s="46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13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2"/>
    </row>
    <row r="207" customFormat="false" ht="14.25" hidden="false" customHeight="true" outlineLevel="0" collapsed="false">
      <c r="A207" s="29" t="n">
        <v>203</v>
      </c>
      <c r="B207" s="46"/>
      <c r="C207" s="46"/>
      <c r="D207" s="46"/>
      <c r="E207" s="53"/>
      <c r="F207" s="48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6"/>
      <c r="AK207" s="46"/>
      <c r="AL207" s="46"/>
      <c r="AM207" s="46"/>
      <c r="AN207" s="46"/>
      <c r="AO207" s="46"/>
      <c r="AP207" s="46"/>
      <c r="AQ207" s="46"/>
      <c r="AR207" s="46"/>
      <c r="AS207" s="46"/>
      <c r="AT207" s="46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13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2"/>
    </row>
    <row r="208" customFormat="false" ht="14.25" hidden="false" customHeight="true" outlineLevel="0" collapsed="false">
      <c r="A208" s="29" t="n">
        <v>204</v>
      </c>
      <c r="B208" s="46"/>
      <c r="C208" s="46"/>
      <c r="D208" s="46"/>
      <c r="E208" s="53"/>
      <c r="F208" s="48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6"/>
      <c r="AK208" s="46"/>
      <c r="AL208" s="46"/>
      <c r="AM208" s="46"/>
      <c r="AN208" s="46"/>
      <c r="AO208" s="46"/>
      <c r="AP208" s="46"/>
      <c r="AQ208" s="46"/>
      <c r="AR208" s="46"/>
      <c r="AS208" s="46"/>
      <c r="AT208" s="46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13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2"/>
    </row>
    <row r="209" customFormat="false" ht="14.25" hidden="false" customHeight="true" outlineLevel="0" collapsed="false">
      <c r="A209" s="29" t="n">
        <v>205</v>
      </c>
      <c r="B209" s="46"/>
      <c r="C209" s="46"/>
      <c r="D209" s="46"/>
      <c r="E209" s="53"/>
      <c r="F209" s="48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6"/>
      <c r="AK209" s="46"/>
      <c r="AL209" s="46"/>
      <c r="AM209" s="46"/>
      <c r="AN209" s="46"/>
      <c r="AO209" s="46"/>
      <c r="AP209" s="46"/>
      <c r="AQ209" s="46"/>
      <c r="AR209" s="46"/>
      <c r="AS209" s="46"/>
      <c r="AT209" s="46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13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2"/>
    </row>
    <row r="210" customFormat="false" ht="14.25" hidden="false" customHeight="true" outlineLevel="0" collapsed="false">
      <c r="A210" s="29" t="n">
        <v>206</v>
      </c>
      <c r="B210" s="46"/>
      <c r="C210" s="46"/>
      <c r="D210" s="46"/>
      <c r="E210" s="53"/>
      <c r="F210" s="48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6"/>
      <c r="AK210" s="46"/>
      <c r="AL210" s="46"/>
      <c r="AM210" s="46"/>
      <c r="AN210" s="46"/>
      <c r="AO210" s="46"/>
      <c r="AP210" s="46"/>
      <c r="AQ210" s="46"/>
      <c r="AR210" s="46"/>
      <c r="AS210" s="46"/>
      <c r="AT210" s="46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13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2"/>
    </row>
    <row r="211" customFormat="false" ht="14.25" hidden="false" customHeight="true" outlineLevel="0" collapsed="false">
      <c r="A211" s="29" t="n">
        <v>207</v>
      </c>
      <c r="B211" s="46"/>
      <c r="C211" s="46"/>
      <c r="D211" s="46"/>
      <c r="E211" s="53"/>
      <c r="F211" s="48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13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2"/>
    </row>
    <row r="212" customFormat="false" ht="14.25" hidden="false" customHeight="true" outlineLevel="0" collapsed="false">
      <c r="A212" s="29" t="n">
        <v>208</v>
      </c>
      <c r="B212" s="46"/>
      <c r="C212" s="46"/>
      <c r="D212" s="46"/>
      <c r="E212" s="53"/>
      <c r="F212" s="48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6"/>
      <c r="AK212" s="46"/>
      <c r="AL212" s="46"/>
      <c r="AM212" s="46"/>
      <c r="AN212" s="46"/>
      <c r="AO212" s="46"/>
      <c r="AP212" s="46"/>
      <c r="AQ212" s="46"/>
      <c r="AR212" s="46"/>
      <c r="AS212" s="46"/>
      <c r="AT212" s="46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13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2"/>
    </row>
    <row r="213" customFormat="false" ht="14.25" hidden="false" customHeight="true" outlineLevel="0" collapsed="false">
      <c r="A213" s="29" t="n">
        <v>209</v>
      </c>
      <c r="B213" s="46"/>
      <c r="C213" s="46"/>
      <c r="D213" s="46"/>
      <c r="E213" s="53"/>
      <c r="F213" s="48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6"/>
      <c r="AK213" s="46"/>
      <c r="AL213" s="46"/>
      <c r="AM213" s="46"/>
      <c r="AN213" s="46"/>
      <c r="AO213" s="46"/>
      <c r="AP213" s="46"/>
      <c r="AQ213" s="46"/>
      <c r="AR213" s="46"/>
      <c r="AS213" s="46"/>
      <c r="AT213" s="46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13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2"/>
    </row>
    <row r="214" customFormat="false" ht="14.25" hidden="false" customHeight="true" outlineLevel="0" collapsed="false">
      <c r="A214" s="29" t="n">
        <v>210</v>
      </c>
      <c r="B214" s="46"/>
      <c r="C214" s="46"/>
      <c r="D214" s="46"/>
      <c r="E214" s="53"/>
      <c r="F214" s="48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6"/>
      <c r="AK214" s="46"/>
      <c r="AL214" s="46"/>
      <c r="AM214" s="46"/>
      <c r="AN214" s="46"/>
      <c r="AO214" s="46"/>
      <c r="AP214" s="46"/>
      <c r="AQ214" s="46"/>
      <c r="AR214" s="46"/>
      <c r="AS214" s="46"/>
      <c r="AT214" s="46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13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2"/>
    </row>
    <row r="215" customFormat="false" ht="14.25" hidden="false" customHeight="true" outlineLevel="0" collapsed="false">
      <c r="A215" s="29" t="n">
        <v>211</v>
      </c>
      <c r="B215" s="46"/>
      <c r="C215" s="46"/>
      <c r="D215" s="46"/>
      <c r="E215" s="53"/>
      <c r="F215" s="48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6"/>
      <c r="AK215" s="46"/>
      <c r="AL215" s="46"/>
      <c r="AM215" s="46"/>
      <c r="AN215" s="46"/>
      <c r="AO215" s="46"/>
      <c r="AP215" s="46"/>
      <c r="AQ215" s="46"/>
      <c r="AR215" s="46"/>
      <c r="AS215" s="46"/>
      <c r="AT215" s="46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13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2"/>
    </row>
    <row r="216" customFormat="false" ht="14.25" hidden="false" customHeight="true" outlineLevel="0" collapsed="false">
      <c r="A216" s="29" t="n">
        <v>212</v>
      </c>
      <c r="B216" s="46"/>
      <c r="C216" s="46"/>
      <c r="D216" s="46"/>
      <c r="E216" s="53"/>
      <c r="F216" s="48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13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  <c r="CC216" s="51"/>
      <c r="CD216" s="51"/>
      <c r="CE216" s="51"/>
      <c r="CF216" s="51"/>
      <c r="CG216" s="51"/>
      <c r="CH216" s="51"/>
      <c r="CI216" s="51"/>
      <c r="CJ216" s="51"/>
      <c r="CK216" s="52"/>
    </row>
    <row r="217" customFormat="false" ht="14.25" hidden="false" customHeight="true" outlineLevel="0" collapsed="false">
      <c r="A217" s="29" t="n">
        <v>213</v>
      </c>
      <c r="B217" s="46"/>
      <c r="C217" s="46"/>
      <c r="D217" s="46"/>
      <c r="E217" s="53"/>
      <c r="F217" s="48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6"/>
      <c r="AK217" s="46"/>
      <c r="AL217" s="46"/>
      <c r="AM217" s="46"/>
      <c r="AN217" s="46"/>
      <c r="AO217" s="46"/>
      <c r="AP217" s="46"/>
      <c r="AQ217" s="46"/>
      <c r="AR217" s="46"/>
      <c r="AS217" s="46"/>
      <c r="AT217" s="46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13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  <c r="CC217" s="51"/>
      <c r="CD217" s="51"/>
      <c r="CE217" s="51"/>
      <c r="CF217" s="51"/>
      <c r="CG217" s="51"/>
      <c r="CH217" s="51"/>
      <c r="CI217" s="51"/>
      <c r="CJ217" s="51"/>
      <c r="CK217" s="52"/>
    </row>
    <row r="218" customFormat="false" ht="14.25" hidden="false" customHeight="true" outlineLevel="0" collapsed="false">
      <c r="A218" s="29" t="n">
        <v>214</v>
      </c>
      <c r="B218" s="46"/>
      <c r="C218" s="46"/>
      <c r="D218" s="46"/>
      <c r="E218" s="53"/>
      <c r="F218" s="48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13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  <c r="CC218" s="51"/>
      <c r="CD218" s="51"/>
      <c r="CE218" s="51"/>
      <c r="CF218" s="51"/>
      <c r="CG218" s="51"/>
      <c r="CH218" s="51"/>
      <c r="CI218" s="51"/>
      <c r="CJ218" s="51"/>
      <c r="CK218" s="52"/>
    </row>
    <row r="219" customFormat="false" ht="14.25" hidden="false" customHeight="true" outlineLevel="0" collapsed="false">
      <c r="A219" s="29" t="n">
        <v>215</v>
      </c>
      <c r="B219" s="46"/>
      <c r="C219" s="46"/>
      <c r="D219" s="46"/>
      <c r="E219" s="53"/>
      <c r="F219" s="48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6"/>
      <c r="AK219" s="46"/>
      <c r="AL219" s="46"/>
      <c r="AM219" s="46"/>
      <c r="AN219" s="46"/>
      <c r="AO219" s="46"/>
      <c r="AP219" s="46"/>
      <c r="AQ219" s="46"/>
      <c r="AR219" s="46"/>
      <c r="AS219" s="46"/>
      <c r="AT219" s="46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13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  <c r="CC219" s="51"/>
      <c r="CD219" s="51"/>
      <c r="CE219" s="51"/>
      <c r="CF219" s="51"/>
      <c r="CG219" s="51"/>
      <c r="CH219" s="51"/>
      <c r="CI219" s="51"/>
      <c r="CJ219" s="51"/>
      <c r="CK219" s="52"/>
    </row>
    <row r="220" customFormat="false" ht="14.25" hidden="false" customHeight="true" outlineLevel="0" collapsed="false">
      <c r="A220" s="29" t="n">
        <v>216</v>
      </c>
      <c r="B220" s="46"/>
      <c r="C220" s="46"/>
      <c r="D220" s="46"/>
      <c r="E220" s="53"/>
      <c r="F220" s="48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13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2"/>
    </row>
    <row r="221" customFormat="false" ht="14.25" hidden="false" customHeight="true" outlineLevel="0" collapsed="false">
      <c r="A221" s="29" t="n">
        <v>217</v>
      </c>
      <c r="B221" s="46"/>
      <c r="C221" s="46"/>
      <c r="D221" s="46"/>
      <c r="E221" s="53"/>
      <c r="F221" s="48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6"/>
      <c r="AK221" s="46"/>
      <c r="AL221" s="46"/>
      <c r="AM221" s="46"/>
      <c r="AN221" s="46"/>
      <c r="AO221" s="46"/>
      <c r="AP221" s="46"/>
      <c r="AQ221" s="46"/>
      <c r="AR221" s="46"/>
      <c r="AS221" s="46"/>
      <c r="AT221" s="46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13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2"/>
    </row>
    <row r="222" customFormat="false" ht="14.25" hidden="false" customHeight="true" outlineLevel="0" collapsed="false">
      <c r="A222" s="29" t="n">
        <v>218</v>
      </c>
      <c r="B222" s="46"/>
      <c r="C222" s="46"/>
      <c r="D222" s="46"/>
      <c r="E222" s="53"/>
      <c r="F222" s="48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6"/>
      <c r="AK222" s="46"/>
      <c r="AL222" s="46"/>
      <c r="AM222" s="46"/>
      <c r="AN222" s="46"/>
      <c r="AO222" s="46"/>
      <c r="AP222" s="46"/>
      <c r="AQ222" s="46"/>
      <c r="AR222" s="46"/>
      <c r="AS222" s="46"/>
      <c r="AT222" s="46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13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2"/>
    </row>
    <row r="223" customFormat="false" ht="14.25" hidden="false" customHeight="true" outlineLevel="0" collapsed="false">
      <c r="A223" s="29" t="n">
        <v>219</v>
      </c>
      <c r="B223" s="46"/>
      <c r="C223" s="46"/>
      <c r="D223" s="46"/>
      <c r="E223" s="53"/>
      <c r="F223" s="48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6"/>
      <c r="AK223" s="46"/>
      <c r="AL223" s="46"/>
      <c r="AM223" s="46"/>
      <c r="AN223" s="46"/>
      <c r="AO223" s="46"/>
      <c r="AP223" s="46"/>
      <c r="AQ223" s="46"/>
      <c r="AR223" s="46"/>
      <c r="AS223" s="46"/>
      <c r="AT223" s="46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13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2"/>
    </row>
    <row r="224" customFormat="false" ht="14.25" hidden="false" customHeight="true" outlineLevel="0" collapsed="false">
      <c r="A224" s="29" t="n">
        <v>220</v>
      </c>
      <c r="B224" s="46"/>
      <c r="C224" s="46"/>
      <c r="D224" s="46"/>
      <c r="E224" s="53"/>
      <c r="F224" s="48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6"/>
      <c r="AK224" s="46"/>
      <c r="AL224" s="46"/>
      <c r="AM224" s="46"/>
      <c r="AN224" s="46"/>
      <c r="AO224" s="46"/>
      <c r="AP224" s="46"/>
      <c r="AQ224" s="46"/>
      <c r="AR224" s="46"/>
      <c r="AS224" s="46"/>
      <c r="AT224" s="46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13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2"/>
    </row>
    <row r="225" customFormat="false" ht="14.25" hidden="false" customHeight="true" outlineLevel="0" collapsed="false">
      <c r="A225" s="29" t="n">
        <v>221</v>
      </c>
      <c r="B225" s="46"/>
      <c r="C225" s="46"/>
      <c r="D225" s="46"/>
      <c r="E225" s="53"/>
      <c r="F225" s="48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6"/>
      <c r="AK225" s="46"/>
      <c r="AL225" s="46"/>
      <c r="AM225" s="46"/>
      <c r="AN225" s="46"/>
      <c r="AO225" s="46"/>
      <c r="AP225" s="46"/>
      <c r="AQ225" s="46"/>
      <c r="AR225" s="46"/>
      <c r="AS225" s="46"/>
      <c r="AT225" s="46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13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2"/>
    </row>
    <row r="226" customFormat="false" ht="14.25" hidden="false" customHeight="true" outlineLevel="0" collapsed="false">
      <c r="A226" s="29" t="n">
        <v>222</v>
      </c>
      <c r="B226" s="46"/>
      <c r="C226" s="46"/>
      <c r="D226" s="46"/>
      <c r="E226" s="53"/>
      <c r="F226" s="48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6"/>
      <c r="AK226" s="46"/>
      <c r="AL226" s="46"/>
      <c r="AM226" s="46"/>
      <c r="AN226" s="46"/>
      <c r="AO226" s="46"/>
      <c r="AP226" s="46"/>
      <c r="AQ226" s="46"/>
      <c r="AR226" s="46"/>
      <c r="AS226" s="46"/>
      <c r="AT226" s="46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13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2"/>
    </row>
    <row r="227" customFormat="false" ht="14.25" hidden="false" customHeight="true" outlineLevel="0" collapsed="false">
      <c r="A227" s="29" t="n">
        <v>223</v>
      </c>
      <c r="B227" s="46"/>
      <c r="C227" s="46"/>
      <c r="D227" s="46"/>
      <c r="E227" s="53"/>
      <c r="F227" s="48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13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2"/>
    </row>
    <row r="228" customFormat="false" ht="14.25" hidden="false" customHeight="true" outlineLevel="0" collapsed="false">
      <c r="A228" s="29" t="n">
        <v>224</v>
      </c>
      <c r="B228" s="46"/>
      <c r="C228" s="46"/>
      <c r="D228" s="46"/>
      <c r="E228" s="53"/>
      <c r="F228" s="48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13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2"/>
    </row>
    <row r="229" customFormat="false" ht="14.25" hidden="false" customHeight="true" outlineLevel="0" collapsed="false">
      <c r="A229" s="29" t="n">
        <v>225</v>
      </c>
      <c r="B229" s="46"/>
      <c r="C229" s="46"/>
      <c r="D229" s="46"/>
      <c r="E229" s="53"/>
      <c r="F229" s="48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13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2"/>
    </row>
    <row r="230" customFormat="false" ht="14.25" hidden="false" customHeight="true" outlineLevel="0" collapsed="false">
      <c r="A230" s="29" t="n">
        <v>226</v>
      </c>
      <c r="B230" s="46"/>
      <c r="C230" s="46"/>
      <c r="D230" s="46"/>
      <c r="E230" s="53"/>
      <c r="F230" s="48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13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2"/>
    </row>
    <row r="231" customFormat="false" ht="14.25" hidden="false" customHeight="true" outlineLevel="0" collapsed="false">
      <c r="A231" s="29" t="n">
        <v>227</v>
      </c>
      <c r="B231" s="46"/>
      <c r="C231" s="46"/>
      <c r="D231" s="46"/>
      <c r="E231" s="53"/>
      <c r="F231" s="48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13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2"/>
    </row>
    <row r="232" customFormat="false" ht="14.25" hidden="false" customHeight="true" outlineLevel="0" collapsed="false">
      <c r="A232" s="29" t="n">
        <v>228</v>
      </c>
      <c r="B232" s="46"/>
      <c r="C232" s="46"/>
      <c r="D232" s="46"/>
      <c r="E232" s="53"/>
      <c r="F232" s="48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6"/>
      <c r="AK232" s="46"/>
      <c r="AL232" s="46"/>
      <c r="AM232" s="46"/>
      <c r="AN232" s="46"/>
      <c r="AO232" s="46"/>
      <c r="AP232" s="46"/>
      <c r="AQ232" s="46"/>
      <c r="AR232" s="46"/>
      <c r="AS232" s="46"/>
      <c r="AT232" s="46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13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2"/>
    </row>
    <row r="233" customFormat="false" ht="14.25" hidden="false" customHeight="true" outlineLevel="0" collapsed="false">
      <c r="A233" s="29" t="n">
        <v>229</v>
      </c>
      <c r="B233" s="46"/>
      <c r="C233" s="46"/>
      <c r="D233" s="46"/>
      <c r="E233" s="53"/>
      <c r="F233" s="48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6"/>
      <c r="AK233" s="46"/>
      <c r="AL233" s="46"/>
      <c r="AM233" s="46"/>
      <c r="AN233" s="46"/>
      <c r="AO233" s="46"/>
      <c r="AP233" s="46"/>
      <c r="AQ233" s="46"/>
      <c r="AR233" s="46"/>
      <c r="AS233" s="46"/>
      <c r="AT233" s="46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13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2"/>
    </row>
    <row r="234" customFormat="false" ht="14.25" hidden="false" customHeight="true" outlineLevel="0" collapsed="false">
      <c r="A234" s="29" t="n">
        <v>230</v>
      </c>
      <c r="B234" s="46"/>
      <c r="C234" s="46"/>
      <c r="D234" s="46"/>
      <c r="E234" s="53"/>
      <c r="F234" s="48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13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2"/>
    </row>
    <row r="235" customFormat="false" ht="14.25" hidden="false" customHeight="true" outlineLevel="0" collapsed="false">
      <c r="A235" s="29" t="n">
        <v>231</v>
      </c>
      <c r="B235" s="46"/>
      <c r="C235" s="46"/>
      <c r="D235" s="46"/>
      <c r="E235" s="53"/>
      <c r="F235" s="48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6"/>
      <c r="AK235" s="46"/>
      <c r="AL235" s="46"/>
      <c r="AM235" s="46"/>
      <c r="AN235" s="46"/>
      <c r="AO235" s="46"/>
      <c r="AP235" s="46"/>
      <c r="AQ235" s="46"/>
      <c r="AR235" s="46"/>
      <c r="AS235" s="46"/>
      <c r="AT235" s="46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13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2"/>
    </row>
    <row r="236" customFormat="false" ht="14.25" hidden="false" customHeight="true" outlineLevel="0" collapsed="false">
      <c r="A236" s="29" t="n">
        <v>232</v>
      </c>
      <c r="B236" s="46"/>
      <c r="C236" s="46"/>
      <c r="D236" s="46"/>
      <c r="E236" s="53"/>
      <c r="F236" s="48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6"/>
      <c r="AK236" s="46"/>
      <c r="AL236" s="46"/>
      <c r="AM236" s="46"/>
      <c r="AN236" s="46"/>
      <c r="AO236" s="46"/>
      <c r="AP236" s="46"/>
      <c r="AQ236" s="46"/>
      <c r="AR236" s="46"/>
      <c r="AS236" s="46"/>
      <c r="AT236" s="46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13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2"/>
    </row>
    <row r="237" customFormat="false" ht="14.25" hidden="false" customHeight="true" outlineLevel="0" collapsed="false">
      <c r="A237" s="29" t="n">
        <v>233</v>
      </c>
      <c r="B237" s="46"/>
      <c r="C237" s="46"/>
      <c r="D237" s="46"/>
      <c r="E237" s="53"/>
      <c r="F237" s="48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13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2"/>
    </row>
    <row r="238" customFormat="false" ht="14.25" hidden="false" customHeight="true" outlineLevel="0" collapsed="false">
      <c r="A238" s="29" t="n">
        <v>234</v>
      </c>
      <c r="B238" s="46"/>
      <c r="C238" s="46"/>
      <c r="D238" s="46"/>
      <c r="E238" s="53"/>
      <c r="F238" s="48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6"/>
      <c r="AK238" s="46"/>
      <c r="AL238" s="46"/>
      <c r="AM238" s="46"/>
      <c r="AN238" s="46"/>
      <c r="AO238" s="46"/>
      <c r="AP238" s="46"/>
      <c r="AQ238" s="46"/>
      <c r="AR238" s="46"/>
      <c r="AS238" s="46"/>
      <c r="AT238" s="46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13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2"/>
    </row>
    <row r="239" customFormat="false" ht="14.25" hidden="false" customHeight="true" outlineLevel="0" collapsed="false">
      <c r="A239" s="29" t="n">
        <v>235</v>
      </c>
      <c r="B239" s="46"/>
      <c r="C239" s="46"/>
      <c r="D239" s="46"/>
      <c r="E239" s="53"/>
      <c r="F239" s="48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6"/>
      <c r="AK239" s="46"/>
      <c r="AL239" s="46"/>
      <c r="AM239" s="46"/>
      <c r="AN239" s="46"/>
      <c r="AO239" s="46"/>
      <c r="AP239" s="46"/>
      <c r="AQ239" s="46"/>
      <c r="AR239" s="46"/>
      <c r="AS239" s="46"/>
      <c r="AT239" s="46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13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2"/>
    </row>
    <row r="240" customFormat="false" ht="14.25" hidden="false" customHeight="true" outlineLevel="0" collapsed="false">
      <c r="A240" s="29" t="n">
        <v>236</v>
      </c>
      <c r="B240" s="46"/>
      <c r="C240" s="46"/>
      <c r="D240" s="46"/>
      <c r="E240" s="53"/>
      <c r="F240" s="48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6"/>
      <c r="AK240" s="46"/>
      <c r="AL240" s="46"/>
      <c r="AM240" s="46"/>
      <c r="AN240" s="46"/>
      <c r="AO240" s="46"/>
      <c r="AP240" s="46"/>
      <c r="AQ240" s="46"/>
      <c r="AR240" s="46"/>
      <c r="AS240" s="46"/>
      <c r="AT240" s="46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13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2"/>
    </row>
    <row r="241" customFormat="false" ht="14.25" hidden="false" customHeight="true" outlineLevel="0" collapsed="false">
      <c r="A241" s="29" t="n">
        <v>237</v>
      </c>
      <c r="B241" s="46"/>
      <c r="C241" s="46"/>
      <c r="D241" s="46"/>
      <c r="E241" s="53"/>
      <c r="F241" s="48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6"/>
      <c r="AK241" s="46"/>
      <c r="AL241" s="46"/>
      <c r="AM241" s="46"/>
      <c r="AN241" s="46"/>
      <c r="AO241" s="46"/>
      <c r="AP241" s="46"/>
      <c r="AQ241" s="46"/>
      <c r="AR241" s="46"/>
      <c r="AS241" s="46"/>
      <c r="AT241" s="46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13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2"/>
    </row>
    <row r="242" customFormat="false" ht="14.25" hidden="false" customHeight="true" outlineLevel="0" collapsed="false">
      <c r="A242" s="29" t="n">
        <v>238</v>
      </c>
      <c r="B242" s="46"/>
      <c r="C242" s="46"/>
      <c r="D242" s="46"/>
      <c r="E242" s="53"/>
      <c r="F242" s="48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6"/>
      <c r="AK242" s="46"/>
      <c r="AL242" s="46"/>
      <c r="AM242" s="46"/>
      <c r="AN242" s="46"/>
      <c r="AO242" s="46"/>
      <c r="AP242" s="46"/>
      <c r="AQ242" s="46"/>
      <c r="AR242" s="46"/>
      <c r="AS242" s="46"/>
      <c r="AT242" s="46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13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2"/>
    </row>
    <row r="243" customFormat="false" ht="14.25" hidden="false" customHeight="true" outlineLevel="0" collapsed="false">
      <c r="A243" s="29" t="n">
        <v>239</v>
      </c>
      <c r="B243" s="46"/>
      <c r="C243" s="46"/>
      <c r="D243" s="46"/>
      <c r="E243" s="53"/>
      <c r="F243" s="48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13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2"/>
    </row>
    <row r="244" customFormat="false" ht="14.25" hidden="false" customHeight="true" outlineLevel="0" collapsed="false">
      <c r="A244" s="29" t="n">
        <v>240</v>
      </c>
      <c r="B244" s="46"/>
      <c r="C244" s="46"/>
      <c r="D244" s="46"/>
      <c r="E244" s="53"/>
      <c r="F244" s="48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6"/>
      <c r="AK244" s="46"/>
      <c r="AL244" s="46"/>
      <c r="AM244" s="46"/>
      <c r="AN244" s="46"/>
      <c r="AO244" s="46"/>
      <c r="AP244" s="46"/>
      <c r="AQ244" s="46"/>
      <c r="AR244" s="46"/>
      <c r="AS244" s="46"/>
      <c r="AT244" s="46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13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2"/>
    </row>
    <row r="245" customFormat="false" ht="14.25" hidden="false" customHeight="true" outlineLevel="0" collapsed="false">
      <c r="A245" s="29" t="n">
        <v>241</v>
      </c>
      <c r="B245" s="46"/>
      <c r="C245" s="46"/>
      <c r="D245" s="46"/>
      <c r="E245" s="53"/>
      <c r="F245" s="48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6"/>
      <c r="AK245" s="46"/>
      <c r="AL245" s="46"/>
      <c r="AM245" s="46"/>
      <c r="AN245" s="46"/>
      <c r="AO245" s="46"/>
      <c r="AP245" s="46"/>
      <c r="AQ245" s="46"/>
      <c r="AR245" s="46"/>
      <c r="AS245" s="46"/>
      <c r="AT245" s="46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13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2"/>
    </row>
    <row r="246" customFormat="false" ht="14.25" hidden="false" customHeight="true" outlineLevel="0" collapsed="false">
      <c r="A246" s="29" t="n">
        <v>242</v>
      </c>
      <c r="B246" s="46"/>
      <c r="C246" s="46"/>
      <c r="D246" s="46"/>
      <c r="E246" s="53"/>
      <c r="F246" s="48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6"/>
      <c r="AK246" s="46"/>
      <c r="AL246" s="46"/>
      <c r="AM246" s="46"/>
      <c r="AN246" s="46"/>
      <c r="AO246" s="46"/>
      <c r="AP246" s="46"/>
      <c r="AQ246" s="46"/>
      <c r="AR246" s="46"/>
      <c r="AS246" s="46"/>
      <c r="AT246" s="46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13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2"/>
    </row>
    <row r="247" customFormat="false" ht="14.25" hidden="false" customHeight="true" outlineLevel="0" collapsed="false">
      <c r="A247" s="29" t="n">
        <v>243</v>
      </c>
      <c r="B247" s="46"/>
      <c r="C247" s="46"/>
      <c r="D247" s="46"/>
      <c r="E247" s="53"/>
      <c r="F247" s="48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6"/>
      <c r="AK247" s="46"/>
      <c r="AL247" s="46"/>
      <c r="AM247" s="46"/>
      <c r="AN247" s="46"/>
      <c r="AO247" s="46"/>
      <c r="AP247" s="46"/>
      <c r="AQ247" s="46"/>
      <c r="AR247" s="46"/>
      <c r="AS247" s="46"/>
      <c r="AT247" s="46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13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2"/>
    </row>
    <row r="248" customFormat="false" ht="14.25" hidden="false" customHeight="true" outlineLevel="0" collapsed="false">
      <c r="A248" s="29" t="n">
        <v>244</v>
      </c>
      <c r="B248" s="46"/>
      <c r="C248" s="46"/>
      <c r="D248" s="46"/>
      <c r="E248" s="53"/>
      <c r="F248" s="48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6"/>
      <c r="AK248" s="46"/>
      <c r="AL248" s="46"/>
      <c r="AM248" s="46"/>
      <c r="AN248" s="46"/>
      <c r="AO248" s="46"/>
      <c r="AP248" s="46"/>
      <c r="AQ248" s="46"/>
      <c r="AR248" s="46"/>
      <c r="AS248" s="46"/>
      <c r="AT248" s="46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13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2"/>
    </row>
    <row r="249" customFormat="false" ht="14.25" hidden="false" customHeight="true" outlineLevel="0" collapsed="false">
      <c r="A249" s="29" t="n">
        <v>245</v>
      </c>
      <c r="B249" s="46"/>
      <c r="C249" s="46"/>
      <c r="D249" s="46"/>
      <c r="E249" s="53"/>
      <c r="F249" s="48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6"/>
      <c r="AK249" s="46"/>
      <c r="AL249" s="46"/>
      <c r="AM249" s="46"/>
      <c r="AN249" s="46"/>
      <c r="AO249" s="46"/>
      <c r="AP249" s="46"/>
      <c r="AQ249" s="46"/>
      <c r="AR249" s="46"/>
      <c r="AS249" s="46"/>
      <c r="AT249" s="46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13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2"/>
    </row>
    <row r="250" customFormat="false" ht="14.25" hidden="false" customHeight="true" outlineLevel="0" collapsed="false">
      <c r="A250" s="29" t="n">
        <v>246</v>
      </c>
      <c r="B250" s="46"/>
      <c r="C250" s="46"/>
      <c r="D250" s="46"/>
      <c r="E250" s="53"/>
      <c r="F250" s="48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6"/>
      <c r="AK250" s="46"/>
      <c r="AL250" s="46"/>
      <c r="AM250" s="46"/>
      <c r="AN250" s="46"/>
      <c r="AO250" s="46"/>
      <c r="AP250" s="46"/>
      <c r="AQ250" s="46"/>
      <c r="AR250" s="46"/>
      <c r="AS250" s="46"/>
      <c r="AT250" s="46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13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2"/>
    </row>
    <row r="251" customFormat="false" ht="14.25" hidden="false" customHeight="true" outlineLevel="0" collapsed="false">
      <c r="A251" s="29" t="n">
        <v>247</v>
      </c>
      <c r="B251" s="46"/>
      <c r="C251" s="46"/>
      <c r="D251" s="46"/>
      <c r="E251" s="53"/>
      <c r="F251" s="48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6"/>
      <c r="AK251" s="46"/>
      <c r="AL251" s="46"/>
      <c r="AM251" s="46"/>
      <c r="AN251" s="46"/>
      <c r="AO251" s="46"/>
      <c r="AP251" s="46"/>
      <c r="AQ251" s="46"/>
      <c r="AR251" s="46"/>
      <c r="AS251" s="46"/>
      <c r="AT251" s="46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13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2"/>
    </row>
    <row r="252" customFormat="false" ht="14.25" hidden="false" customHeight="true" outlineLevel="0" collapsed="false">
      <c r="A252" s="29" t="n">
        <v>248</v>
      </c>
      <c r="B252" s="46"/>
      <c r="C252" s="46"/>
      <c r="D252" s="46"/>
      <c r="E252" s="53"/>
      <c r="F252" s="48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13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2"/>
    </row>
    <row r="253" customFormat="false" ht="14.25" hidden="false" customHeight="true" outlineLevel="0" collapsed="false">
      <c r="A253" s="29" t="n">
        <v>249</v>
      </c>
      <c r="B253" s="46"/>
      <c r="C253" s="46"/>
      <c r="D253" s="46"/>
      <c r="E253" s="53"/>
      <c r="F253" s="48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6"/>
      <c r="AK253" s="46"/>
      <c r="AL253" s="46"/>
      <c r="AM253" s="46"/>
      <c r="AN253" s="46"/>
      <c r="AO253" s="46"/>
      <c r="AP253" s="46"/>
      <c r="AQ253" s="46"/>
      <c r="AR253" s="46"/>
      <c r="AS253" s="46"/>
      <c r="AT253" s="46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13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2"/>
    </row>
    <row r="254" customFormat="false" ht="14.25" hidden="false" customHeight="true" outlineLevel="0" collapsed="false">
      <c r="A254" s="29" t="n">
        <v>250</v>
      </c>
      <c r="B254" s="46"/>
      <c r="C254" s="46"/>
      <c r="D254" s="46"/>
      <c r="E254" s="53"/>
      <c r="F254" s="48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6"/>
      <c r="AK254" s="46"/>
      <c r="AL254" s="46"/>
      <c r="AM254" s="46"/>
      <c r="AN254" s="46"/>
      <c r="AO254" s="46"/>
      <c r="AP254" s="46"/>
      <c r="AQ254" s="46"/>
      <c r="AR254" s="46"/>
      <c r="AS254" s="46"/>
      <c r="AT254" s="46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13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2"/>
    </row>
    <row r="255" customFormat="false" ht="14.25" hidden="false" customHeight="true" outlineLevel="0" collapsed="false">
      <c r="A255" s="29" t="n">
        <v>251</v>
      </c>
      <c r="B255" s="46"/>
      <c r="C255" s="46"/>
      <c r="D255" s="46"/>
      <c r="E255" s="53"/>
      <c r="F255" s="48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6"/>
      <c r="AK255" s="46"/>
      <c r="AL255" s="46"/>
      <c r="AM255" s="46"/>
      <c r="AN255" s="46"/>
      <c r="AO255" s="46"/>
      <c r="AP255" s="46"/>
      <c r="AQ255" s="46"/>
      <c r="AR255" s="46"/>
      <c r="AS255" s="46"/>
      <c r="AT255" s="46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13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2"/>
    </row>
    <row r="256" customFormat="false" ht="14.25" hidden="false" customHeight="true" outlineLevel="0" collapsed="false">
      <c r="A256" s="29" t="n">
        <v>252</v>
      </c>
      <c r="B256" s="46"/>
      <c r="C256" s="46"/>
      <c r="D256" s="46"/>
      <c r="E256" s="53"/>
      <c r="F256" s="48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6"/>
      <c r="AK256" s="46"/>
      <c r="AL256" s="46"/>
      <c r="AM256" s="46"/>
      <c r="AN256" s="46"/>
      <c r="AO256" s="46"/>
      <c r="AP256" s="46"/>
      <c r="AQ256" s="46"/>
      <c r="AR256" s="46"/>
      <c r="AS256" s="46"/>
      <c r="AT256" s="46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13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2"/>
    </row>
    <row r="257" customFormat="false" ht="14.25" hidden="false" customHeight="true" outlineLevel="0" collapsed="false">
      <c r="A257" s="29" t="n">
        <v>253</v>
      </c>
      <c r="B257" s="46"/>
      <c r="C257" s="46"/>
      <c r="D257" s="46"/>
      <c r="E257" s="53"/>
      <c r="F257" s="48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6"/>
      <c r="AK257" s="46"/>
      <c r="AL257" s="46"/>
      <c r="AM257" s="46"/>
      <c r="AN257" s="46"/>
      <c r="AO257" s="46"/>
      <c r="AP257" s="46"/>
      <c r="AQ257" s="46"/>
      <c r="AR257" s="46"/>
      <c r="AS257" s="46"/>
      <c r="AT257" s="46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13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2"/>
    </row>
    <row r="258" customFormat="false" ht="14.25" hidden="false" customHeight="true" outlineLevel="0" collapsed="false">
      <c r="A258" s="29" t="n">
        <v>254</v>
      </c>
      <c r="B258" s="46"/>
      <c r="C258" s="46"/>
      <c r="D258" s="46"/>
      <c r="E258" s="53"/>
      <c r="F258" s="48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6"/>
      <c r="AK258" s="46"/>
      <c r="AL258" s="46"/>
      <c r="AM258" s="46"/>
      <c r="AN258" s="46"/>
      <c r="AO258" s="46"/>
      <c r="AP258" s="46"/>
      <c r="AQ258" s="46"/>
      <c r="AR258" s="46"/>
      <c r="AS258" s="46"/>
      <c r="AT258" s="46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13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2"/>
    </row>
    <row r="259" customFormat="false" ht="14.25" hidden="false" customHeight="true" outlineLevel="0" collapsed="false">
      <c r="A259" s="29" t="n">
        <v>255</v>
      </c>
      <c r="B259" s="46"/>
      <c r="C259" s="46"/>
      <c r="D259" s="46"/>
      <c r="E259" s="53"/>
      <c r="F259" s="48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6"/>
      <c r="AK259" s="46"/>
      <c r="AL259" s="46"/>
      <c r="AM259" s="46"/>
      <c r="AN259" s="46"/>
      <c r="AO259" s="46"/>
      <c r="AP259" s="46"/>
      <c r="AQ259" s="46"/>
      <c r="AR259" s="46"/>
      <c r="AS259" s="46"/>
      <c r="AT259" s="46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13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2"/>
    </row>
    <row r="260" customFormat="false" ht="14.25" hidden="false" customHeight="true" outlineLevel="0" collapsed="false">
      <c r="A260" s="29" t="n">
        <v>256</v>
      </c>
      <c r="B260" s="46"/>
      <c r="C260" s="46"/>
      <c r="D260" s="46"/>
      <c r="E260" s="53"/>
      <c r="F260" s="48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6"/>
      <c r="AK260" s="46"/>
      <c r="AL260" s="46"/>
      <c r="AM260" s="46"/>
      <c r="AN260" s="46"/>
      <c r="AO260" s="46"/>
      <c r="AP260" s="46"/>
      <c r="AQ260" s="46"/>
      <c r="AR260" s="46"/>
      <c r="AS260" s="46"/>
      <c r="AT260" s="46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13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  <c r="CH260" s="51"/>
      <c r="CI260" s="51"/>
      <c r="CJ260" s="51"/>
      <c r="CK260" s="52"/>
    </row>
    <row r="261" customFormat="false" ht="14.25" hidden="false" customHeight="true" outlineLevel="0" collapsed="false">
      <c r="A261" s="29" t="n">
        <v>257</v>
      </c>
      <c r="B261" s="46"/>
      <c r="C261" s="46"/>
      <c r="D261" s="46"/>
      <c r="E261" s="53"/>
      <c r="F261" s="48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6"/>
      <c r="AK261" s="46"/>
      <c r="AL261" s="46"/>
      <c r="AM261" s="46"/>
      <c r="AN261" s="46"/>
      <c r="AO261" s="46"/>
      <c r="AP261" s="46"/>
      <c r="AQ261" s="46"/>
      <c r="AR261" s="46"/>
      <c r="AS261" s="46"/>
      <c r="AT261" s="46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13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2"/>
    </row>
    <row r="262" customFormat="false" ht="14.25" hidden="false" customHeight="true" outlineLevel="0" collapsed="false">
      <c r="A262" s="29" t="n">
        <v>258</v>
      </c>
      <c r="B262" s="46"/>
      <c r="C262" s="46"/>
      <c r="D262" s="46"/>
      <c r="E262" s="53"/>
      <c r="F262" s="48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6"/>
      <c r="AK262" s="46"/>
      <c r="AL262" s="46"/>
      <c r="AM262" s="46"/>
      <c r="AN262" s="46"/>
      <c r="AO262" s="46"/>
      <c r="AP262" s="46"/>
      <c r="AQ262" s="46"/>
      <c r="AR262" s="46"/>
      <c r="AS262" s="46"/>
      <c r="AT262" s="46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13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2"/>
    </row>
    <row r="263" customFormat="false" ht="14.25" hidden="false" customHeight="true" outlineLevel="0" collapsed="false">
      <c r="A263" s="29" t="n">
        <v>259</v>
      </c>
      <c r="B263" s="46"/>
      <c r="C263" s="46"/>
      <c r="D263" s="46"/>
      <c r="E263" s="53"/>
      <c r="F263" s="48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6"/>
      <c r="AK263" s="46"/>
      <c r="AL263" s="46"/>
      <c r="AM263" s="46"/>
      <c r="AN263" s="46"/>
      <c r="AO263" s="46"/>
      <c r="AP263" s="46"/>
      <c r="AQ263" s="46"/>
      <c r="AR263" s="46"/>
      <c r="AS263" s="46"/>
      <c r="AT263" s="46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13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2"/>
    </row>
    <row r="264" customFormat="false" ht="14.25" hidden="false" customHeight="true" outlineLevel="0" collapsed="false">
      <c r="A264" s="29" t="n">
        <v>260</v>
      </c>
      <c r="B264" s="46"/>
      <c r="C264" s="46"/>
      <c r="D264" s="46"/>
      <c r="E264" s="53"/>
      <c r="F264" s="48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6"/>
      <c r="AK264" s="46"/>
      <c r="AL264" s="46"/>
      <c r="AM264" s="46"/>
      <c r="AN264" s="46"/>
      <c r="AO264" s="46"/>
      <c r="AP264" s="46"/>
      <c r="AQ264" s="46"/>
      <c r="AR264" s="46"/>
      <c r="AS264" s="46"/>
      <c r="AT264" s="46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13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2"/>
    </row>
    <row r="265" customFormat="false" ht="14.25" hidden="false" customHeight="true" outlineLevel="0" collapsed="false">
      <c r="A265" s="29" t="n">
        <v>261</v>
      </c>
      <c r="B265" s="46"/>
      <c r="C265" s="46"/>
      <c r="D265" s="46"/>
      <c r="E265" s="53"/>
      <c r="F265" s="48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6"/>
      <c r="AK265" s="46"/>
      <c r="AL265" s="46"/>
      <c r="AM265" s="46"/>
      <c r="AN265" s="46"/>
      <c r="AO265" s="46"/>
      <c r="AP265" s="46"/>
      <c r="AQ265" s="46"/>
      <c r="AR265" s="46"/>
      <c r="AS265" s="46"/>
      <c r="AT265" s="46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13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2"/>
    </row>
    <row r="266" customFormat="false" ht="14.25" hidden="false" customHeight="true" outlineLevel="0" collapsed="false">
      <c r="A266" s="29" t="n">
        <v>262</v>
      </c>
      <c r="B266" s="46"/>
      <c r="C266" s="46"/>
      <c r="D266" s="46"/>
      <c r="E266" s="53"/>
      <c r="F266" s="48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6"/>
      <c r="AK266" s="46"/>
      <c r="AL266" s="46"/>
      <c r="AM266" s="46"/>
      <c r="AN266" s="46"/>
      <c r="AO266" s="46"/>
      <c r="AP266" s="46"/>
      <c r="AQ266" s="46"/>
      <c r="AR266" s="46"/>
      <c r="AS266" s="46"/>
      <c r="AT266" s="46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13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2"/>
    </row>
    <row r="267" customFormat="false" ht="14.25" hidden="false" customHeight="true" outlineLevel="0" collapsed="false">
      <c r="A267" s="29" t="n">
        <v>263</v>
      </c>
      <c r="B267" s="46"/>
      <c r="C267" s="46"/>
      <c r="D267" s="46"/>
      <c r="E267" s="53"/>
      <c r="F267" s="48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6"/>
      <c r="AK267" s="46"/>
      <c r="AL267" s="46"/>
      <c r="AM267" s="46"/>
      <c r="AN267" s="46"/>
      <c r="AO267" s="46"/>
      <c r="AP267" s="46"/>
      <c r="AQ267" s="46"/>
      <c r="AR267" s="46"/>
      <c r="AS267" s="46"/>
      <c r="AT267" s="46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13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2"/>
    </row>
    <row r="268" customFormat="false" ht="14.25" hidden="false" customHeight="true" outlineLevel="0" collapsed="false">
      <c r="A268" s="29" t="n">
        <v>264</v>
      </c>
      <c r="B268" s="46"/>
      <c r="C268" s="46"/>
      <c r="D268" s="46"/>
      <c r="E268" s="53"/>
      <c r="F268" s="48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6"/>
      <c r="AK268" s="46"/>
      <c r="AL268" s="46"/>
      <c r="AM268" s="46"/>
      <c r="AN268" s="46"/>
      <c r="AO268" s="46"/>
      <c r="AP268" s="46"/>
      <c r="AQ268" s="46"/>
      <c r="AR268" s="46"/>
      <c r="AS268" s="46"/>
      <c r="AT268" s="46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13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2"/>
    </row>
    <row r="269" customFormat="false" ht="14.25" hidden="false" customHeight="true" outlineLevel="0" collapsed="false">
      <c r="A269" s="29" t="n">
        <v>265</v>
      </c>
      <c r="B269" s="46"/>
      <c r="C269" s="46"/>
      <c r="D269" s="46"/>
      <c r="E269" s="53"/>
      <c r="F269" s="48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6"/>
      <c r="AK269" s="46"/>
      <c r="AL269" s="46"/>
      <c r="AM269" s="46"/>
      <c r="AN269" s="46"/>
      <c r="AO269" s="46"/>
      <c r="AP269" s="46"/>
      <c r="AQ269" s="46"/>
      <c r="AR269" s="46"/>
      <c r="AS269" s="46"/>
      <c r="AT269" s="46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13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  <c r="CC269" s="51"/>
      <c r="CD269" s="51"/>
      <c r="CE269" s="51"/>
      <c r="CF269" s="51"/>
      <c r="CG269" s="51"/>
      <c r="CH269" s="51"/>
      <c r="CI269" s="51"/>
      <c r="CJ269" s="51"/>
      <c r="CK269" s="52"/>
    </row>
    <row r="270" customFormat="false" ht="14.25" hidden="false" customHeight="true" outlineLevel="0" collapsed="false">
      <c r="A270" s="29" t="n">
        <v>266</v>
      </c>
      <c r="B270" s="46"/>
      <c r="C270" s="46"/>
      <c r="D270" s="46"/>
      <c r="E270" s="53"/>
      <c r="F270" s="48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6"/>
      <c r="AK270" s="46"/>
      <c r="AL270" s="46"/>
      <c r="AM270" s="46"/>
      <c r="AN270" s="46"/>
      <c r="AO270" s="46"/>
      <c r="AP270" s="46"/>
      <c r="AQ270" s="46"/>
      <c r="AR270" s="46"/>
      <c r="AS270" s="46"/>
      <c r="AT270" s="46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13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  <c r="CC270" s="51"/>
      <c r="CD270" s="51"/>
      <c r="CE270" s="51"/>
      <c r="CF270" s="51"/>
      <c r="CG270" s="51"/>
      <c r="CH270" s="51"/>
      <c r="CI270" s="51"/>
      <c r="CJ270" s="51"/>
      <c r="CK270" s="52"/>
    </row>
    <row r="271" customFormat="false" ht="14.25" hidden="false" customHeight="true" outlineLevel="0" collapsed="false">
      <c r="A271" s="29" t="n">
        <v>267</v>
      </c>
      <c r="B271" s="46"/>
      <c r="C271" s="46"/>
      <c r="D271" s="46"/>
      <c r="E271" s="53"/>
      <c r="F271" s="48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6"/>
      <c r="AK271" s="46"/>
      <c r="AL271" s="46"/>
      <c r="AM271" s="46"/>
      <c r="AN271" s="46"/>
      <c r="AO271" s="46"/>
      <c r="AP271" s="46"/>
      <c r="AQ271" s="46"/>
      <c r="AR271" s="46"/>
      <c r="AS271" s="46"/>
      <c r="AT271" s="46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13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  <c r="CC271" s="51"/>
      <c r="CD271" s="51"/>
      <c r="CE271" s="51"/>
      <c r="CF271" s="51"/>
      <c r="CG271" s="51"/>
      <c r="CH271" s="51"/>
      <c r="CI271" s="51"/>
      <c r="CJ271" s="51"/>
      <c r="CK271" s="52"/>
    </row>
    <row r="272" customFormat="false" ht="14.25" hidden="false" customHeight="true" outlineLevel="0" collapsed="false">
      <c r="A272" s="29" t="n">
        <v>268</v>
      </c>
      <c r="B272" s="46"/>
      <c r="C272" s="46"/>
      <c r="D272" s="46"/>
      <c r="E272" s="53"/>
      <c r="F272" s="48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6"/>
      <c r="AK272" s="46"/>
      <c r="AL272" s="46"/>
      <c r="AM272" s="46"/>
      <c r="AN272" s="46"/>
      <c r="AO272" s="46"/>
      <c r="AP272" s="46"/>
      <c r="AQ272" s="46"/>
      <c r="AR272" s="46"/>
      <c r="AS272" s="46"/>
      <c r="AT272" s="46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13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  <c r="CC272" s="51"/>
      <c r="CD272" s="51"/>
      <c r="CE272" s="51"/>
      <c r="CF272" s="51"/>
      <c r="CG272" s="51"/>
      <c r="CH272" s="51"/>
      <c r="CI272" s="51"/>
      <c r="CJ272" s="51"/>
      <c r="CK272" s="52"/>
    </row>
    <row r="273" customFormat="false" ht="14.25" hidden="false" customHeight="true" outlineLevel="0" collapsed="false">
      <c r="A273" s="29" t="n">
        <v>269</v>
      </c>
      <c r="B273" s="46"/>
      <c r="C273" s="46"/>
      <c r="D273" s="46"/>
      <c r="E273" s="53"/>
      <c r="F273" s="48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6"/>
      <c r="AK273" s="46"/>
      <c r="AL273" s="46"/>
      <c r="AM273" s="46"/>
      <c r="AN273" s="46"/>
      <c r="AO273" s="46"/>
      <c r="AP273" s="46"/>
      <c r="AQ273" s="46"/>
      <c r="AR273" s="46"/>
      <c r="AS273" s="46"/>
      <c r="AT273" s="46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13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  <c r="CC273" s="51"/>
      <c r="CD273" s="51"/>
      <c r="CE273" s="51"/>
      <c r="CF273" s="51"/>
      <c r="CG273" s="51"/>
      <c r="CH273" s="51"/>
      <c r="CI273" s="51"/>
      <c r="CJ273" s="51"/>
      <c r="CK273" s="52"/>
    </row>
    <row r="274" customFormat="false" ht="14.25" hidden="false" customHeight="true" outlineLevel="0" collapsed="false">
      <c r="A274" s="29" t="n">
        <v>270</v>
      </c>
      <c r="B274" s="46"/>
      <c r="C274" s="46"/>
      <c r="D274" s="46"/>
      <c r="E274" s="53"/>
      <c r="F274" s="48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6"/>
      <c r="AK274" s="46"/>
      <c r="AL274" s="46"/>
      <c r="AM274" s="46"/>
      <c r="AN274" s="46"/>
      <c r="AO274" s="46"/>
      <c r="AP274" s="46"/>
      <c r="AQ274" s="46"/>
      <c r="AR274" s="46"/>
      <c r="AS274" s="46"/>
      <c r="AT274" s="46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13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  <c r="CH274" s="51"/>
      <c r="CI274" s="51"/>
      <c r="CJ274" s="51"/>
      <c r="CK274" s="52"/>
    </row>
    <row r="275" customFormat="false" ht="14.25" hidden="false" customHeight="true" outlineLevel="0" collapsed="false">
      <c r="A275" s="29" t="n">
        <v>271</v>
      </c>
      <c r="B275" s="46"/>
      <c r="C275" s="46"/>
      <c r="D275" s="46"/>
      <c r="E275" s="53"/>
      <c r="F275" s="48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6"/>
      <c r="AK275" s="46"/>
      <c r="AL275" s="46"/>
      <c r="AM275" s="46"/>
      <c r="AN275" s="46"/>
      <c r="AO275" s="46"/>
      <c r="AP275" s="46"/>
      <c r="AQ275" s="46"/>
      <c r="AR275" s="46"/>
      <c r="AS275" s="46"/>
      <c r="AT275" s="46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13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2"/>
    </row>
    <row r="276" customFormat="false" ht="14.25" hidden="false" customHeight="true" outlineLevel="0" collapsed="false">
      <c r="A276" s="29" t="n">
        <v>272</v>
      </c>
      <c r="B276" s="46"/>
      <c r="C276" s="46"/>
      <c r="D276" s="46"/>
      <c r="E276" s="53"/>
      <c r="F276" s="48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6"/>
      <c r="AK276" s="46"/>
      <c r="AL276" s="46"/>
      <c r="AM276" s="46"/>
      <c r="AN276" s="46"/>
      <c r="AO276" s="46"/>
      <c r="AP276" s="46"/>
      <c r="AQ276" s="46"/>
      <c r="AR276" s="46"/>
      <c r="AS276" s="46"/>
      <c r="AT276" s="46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13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2"/>
    </row>
    <row r="277" customFormat="false" ht="14.25" hidden="false" customHeight="true" outlineLevel="0" collapsed="false">
      <c r="A277" s="29" t="n">
        <v>273</v>
      </c>
      <c r="B277" s="46"/>
      <c r="C277" s="46"/>
      <c r="D277" s="46"/>
      <c r="E277" s="53"/>
      <c r="F277" s="48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6"/>
      <c r="AK277" s="46"/>
      <c r="AL277" s="46"/>
      <c r="AM277" s="46"/>
      <c r="AN277" s="46"/>
      <c r="AO277" s="46"/>
      <c r="AP277" s="46"/>
      <c r="AQ277" s="46"/>
      <c r="AR277" s="46"/>
      <c r="AS277" s="46"/>
      <c r="AT277" s="46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13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2"/>
    </row>
    <row r="278" customFormat="false" ht="14.25" hidden="false" customHeight="true" outlineLevel="0" collapsed="false">
      <c r="A278" s="29" t="n">
        <v>274</v>
      </c>
      <c r="B278" s="46"/>
      <c r="C278" s="46"/>
      <c r="D278" s="46"/>
      <c r="E278" s="53"/>
      <c r="F278" s="48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6"/>
      <c r="AK278" s="46"/>
      <c r="AL278" s="46"/>
      <c r="AM278" s="46"/>
      <c r="AN278" s="46"/>
      <c r="AO278" s="46"/>
      <c r="AP278" s="46"/>
      <c r="AQ278" s="46"/>
      <c r="AR278" s="46"/>
      <c r="AS278" s="46"/>
      <c r="AT278" s="46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13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2"/>
    </row>
    <row r="279" customFormat="false" ht="14.25" hidden="false" customHeight="true" outlineLevel="0" collapsed="false">
      <c r="A279" s="29" t="n">
        <v>275</v>
      </c>
      <c r="B279" s="46"/>
      <c r="C279" s="46"/>
      <c r="D279" s="46"/>
      <c r="E279" s="53"/>
      <c r="F279" s="48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6"/>
      <c r="AK279" s="46"/>
      <c r="AL279" s="46"/>
      <c r="AM279" s="46"/>
      <c r="AN279" s="46"/>
      <c r="AO279" s="46"/>
      <c r="AP279" s="46"/>
      <c r="AQ279" s="46"/>
      <c r="AR279" s="46"/>
      <c r="AS279" s="46"/>
      <c r="AT279" s="46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13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2"/>
    </row>
    <row r="280" customFormat="false" ht="14.25" hidden="false" customHeight="true" outlineLevel="0" collapsed="false">
      <c r="A280" s="29" t="n">
        <v>276</v>
      </c>
      <c r="B280" s="46"/>
      <c r="C280" s="46"/>
      <c r="D280" s="46"/>
      <c r="E280" s="53"/>
      <c r="F280" s="48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6"/>
      <c r="AK280" s="46"/>
      <c r="AL280" s="46"/>
      <c r="AM280" s="46"/>
      <c r="AN280" s="46"/>
      <c r="AO280" s="46"/>
      <c r="AP280" s="46"/>
      <c r="AQ280" s="46"/>
      <c r="AR280" s="46"/>
      <c r="AS280" s="46"/>
      <c r="AT280" s="46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13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2"/>
    </row>
    <row r="281" customFormat="false" ht="14.25" hidden="false" customHeight="true" outlineLevel="0" collapsed="false">
      <c r="A281" s="29" t="n">
        <v>277</v>
      </c>
      <c r="B281" s="46"/>
      <c r="C281" s="46"/>
      <c r="D281" s="46"/>
      <c r="E281" s="53"/>
      <c r="F281" s="48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6"/>
      <c r="AK281" s="46"/>
      <c r="AL281" s="46"/>
      <c r="AM281" s="46"/>
      <c r="AN281" s="46"/>
      <c r="AO281" s="46"/>
      <c r="AP281" s="46"/>
      <c r="AQ281" s="46"/>
      <c r="AR281" s="46"/>
      <c r="AS281" s="46"/>
      <c r="AT281" s="46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13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2"/>
    </row>
    <row r="282" customFormat="false" ht="14.25" hidden="false" customHeight="true" outlineLevel="0" collapsed="false">
      <c r="A282" s="29" t="n">
        <v>278</v>
      </c>
      <c r="B282" s="46"/>
      <c r="C282" s="46"/>
      <c r="D282" s="46"/>
      <c r="E282" s="53"/>
      <c r="F282" s="48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6"/>
      <c r="AK282" s="46"/>
      <c r="AL282" s="46"/>
      <c r="AM282" s="46"/>
      <c r="AN282" s="46"/>
      <c r="AO282" s="46"/>
      <c r="AP282" s="46"/>
      <c r="AQ282" s="46"/>
      <c r="AR282" s="46"/>
      <c r="AS282" s="46"/>
      <c r="AT282" s="46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13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2"/>
    </row>
    <row r="283" customFormat="false" ht="14.25" hidden="false" customHeight="true" outlineLevel="0" collapsed="false">
      <c r="A283" s="29" t="n">
        <v>279</v>
      </c>
      <c r="B283" s="46"/>
      <c r="C283" s="46"/>
      <c r="D283" s="46"/>
      <c r="E283" s="53"/>
      <c r="F283" s="48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6"/>
      <c r="AK283" s="46"/>
      <c r="AL283" s="46"/>
      <c r="AM283" s="46"/>
      <c r="AN283" s="46"/>
      <c r="AO283" s="46"/>
      <c r="AP283" s="46"/>
      <c r="AQ283" s="46"/>
      <c r="AR283" s="46"/>
      <c r="AS283" s="46"/>
      <c r="AT283" s="46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13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2"/>
    </row>
    <row r="284" customFormat="false" ht="14.25" hidden="false" customHeight="true" outlineLevel="0" collapsed="false">
      <c r="A284" s="29" t="n">
        <v>280</v>
      </c>
      <c r="B284" s="46"/>
      <c r="C284" s="46"/>
      <c r="D284" s="46"/>
      <c r="E284" s="53"/>
      <c r="F284" s="48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6"/>
      <c r="AK284" s="46"/>
      <c r="AL284" s="46"/>
      <c r="AM284" s="46"/>
      <c r="AN284" s="46"/>
      <c r="AO284" s="46"/>
      <c r="AP284" s="46"/>
      <c r="AQ284" s="46"/>
      <c r="AR284" s="46"/>
      <c r="AS284" s="46"/>
      <c r="AT284" s="46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13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2"/>
    </row>
    <row r="285" customFormat="false" ht="14.25" hidden="false" customHeight="true" outlineLevel="0" collapsed="false">
      <c r="A285" s="29" t="n">
        <v>281</v>
      </c>
      <c r="B285" s="46"/>
      <c r="C285" s="46"/>
      <c r="D285" s="46"/>
      <c r="E285" s="53"/>
      <c r="F285" s="48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6"/>
      <c r="AK285" s="46"/>
      <c r="AL285" s="46"/>
      <c r="AM285" s="46"/>
      <c r="AN285" s="46"/>
      <c r="AO285" s="46"/>
      <c r="AP285" s="46"/>
      <c r="AQ285" s="46"/>
      <c r="AR285" s="46"/>
      <c r="AS285" s="46"/>
      <c r="AT285" s="46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13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2"/>
    </row>
    <row r="286" customFormat="false" ht="14.25" hidden="false" customHeight="true" outlineLevel="0" collapsed="false">
      <c r="A286" s="29" t="n">
        <v>282</v>
      </c>
      <c r="B286" s="46"/>
      <c r="C286" s="46"/>
      <c r="D286" s="46"/>
      <c r="E286" s="53"/>
      <c r="F286" s="48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6"/>
      <c r="AK286" s="46"/>
      <c r="AL286" s="46"/>
      <c r="AM286" s="46"/>
      <c r="AN286" s="46"/>
      <c r="AO286" s="46"/>
      <c r="AP286" s="46"/>
      <c r="AQ286" s="46"/>
      <c r="AR286" s="46"/>
      <c r="AS286" s="46"/>
      <c r="AT286" s="46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13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2"/>
    </row>
    <row r="287" customFormat="false" ht="14.25" hidden="false" customHeight="true" outlineLevel="0" collapsed="false">
      <c r="A287" s="29" t="n">
        <v>283</v>
      </c>
      <c r="B287" s="46"/>
      <c r="C287" s="46"/>
      <c r="D287" s="46"/>
      <c r="E287" s="53"/>
      <c r="F287" s="48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6"/>
      <c r="AK287" s="46"/>
      <c r="AL287" s="46"/>
      <c r="AM287" s="46"/>
      <c r="AN287" s="46"/>
      <c r="AO287" s="46"/>
      <c r="AP287" s="46"/>
      <c r="AQ287" s="46"/>
      <c r="AR287" s="46"/>
      <c r="AS287" s="46"/>
      <c r="AT287" s="46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13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2"/>
    </row>
    <row r="288" customFormat="false" ht="14.25" hidden="false" customHeight="true" outlineLevel="0" collapsed="false">
      <c r="A288" s="29" t="n">
        <v>284</v>
      </c>
      <c r="B288" s="46"/>
      <c r="C288" s="46"/>
      <c r="D288" s="46"/>
      <c r="E288" s="53"/>
      <c r="F288" s="48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6"/>
      <c r="AK288" s="46"/>
      <c r="AL288" s="46"/>
      <c r="AM288" s="46"/>
      <c r="AN288" s="46"/>
      <c r="AO288" s="46"/>
      <c r="AP288" s="46"/>
      <c r="AQ288" s="46"/>
      <c r="AR288" s="46"/>
      <c r="AS288" s="46"/>
      <c r="AT288" s="46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13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2"/>
    </row>
    <row r="289" customFormat="false" ht="14.25" hidden="false" customHeight="true" outlineLevel="0" collapsed="false">
      <c r="A289" s="29" t="n">
        <v>285</v>
      </c>
      <c r="B289" s="46"/>
      <c r="C289" s="46"/>
      <c r="D289" s="46"/>
      <c r="E289" s="53"/>
      <c r="F289" s="48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6"/>
      <c r="AK289" s="46"/>
      <c r="AL289" s="46"/>
      <c r="AM289" s="46"/>
      <c r="AN289" s="46"/>
      <c r="AO289" s="46"/>
      <c r="AP289" s="46"/>
      <c r="AQ289" s="46"/>
      <c r="AR289" s="46"/>
      <c r="AS289" s="46"/>
      <c r="AT289" s="46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13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2"/>
    </row>
    <row r="290" customFormat="false" ht="14.25" hidden="false" customHeight="true" outlineLevel="0" collapsed="false">
      <c r="A290" s="29" t="n">
        <v>286</v>
      </c>
      <c r="B290" s="46"/>
      <c r="C290" s="46"/>
      <c r="D290" s="46"/>
      <c r="E290" s="53"/>
      <c r="F290" s="48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6"/>
      <c r="AK290" s="46"/>
      <c r="AL290" s="46"/>
      <c r="AM290" s="46"/>
      <c r="AN290" s="46"/>
      <c r="AO290" s="46"/>
      <c r="AP290" s="46"/>
      <c r="AQ290" s="46"/>
      <c r="AR290" s="46"/>
      <c r="AS290" s="46"/>
      <c r="AT290" s="46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13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2"/>
    </row>
    <row r="291" customFormat="false" ht="14.25" hidden="false" customHeight="true" outlineLevel="0" collapsed="false">
      <c r="A291" s="29" t="n">
        <v>287</v>
      </c>
      <c r="B291" s="46"/>
      <c r="C291" s="46"/>
      <c r="D291" s="46"/>
      <c r="E291" s="53"/>
      <c r="F291" s="48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6"/>
      <c r="AK291" s="46"/>
      <c r="AL291" s="46"/>
      <c r="AM291" s="46"/>
      <c r="AN291" s="46"/>
      <c r="AO291" s="46"/>
      <c r="AP291" s="46"/>
      <c r="AQ291" s="46"/>
      <c r="AR291" s="46"/>
      <c r="AS291" s="46"/>
      <c r="AT291" s="46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13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2"/>
    </row>
    <row r="292" customFormat="false" ht="14.25" hidden="false" customHeight="true" outlineLevel="0" collapsed="false">
      <c r="A292" s="29" t="n">
        <v>288</v>
      </c>
      <c r="B292" s="46"/>
      <c r="C292" s="46"/>
      <c r="D292" s="46"/>
      <c r="E292" s="53"/>
      <c r="F292" s="48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6"/>
      <c r="AK292" s="46"/>
      <c r="AL292" s="46"/>
      <c r="AM292" s="46"/>
      <c r="AN292" s="46"/>
      <c r="AO292" s="46"/>
      <c r="AP292" s="46"/>
      <c r="AQ292" s="46"/>
      <c r="AR292" s="46"/>
      <c r="AS292" s="46"/>
      <c r="AT292" s="46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13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2"/>
    </row>
    <row r="293" customFormat="false" ht="14.25" hidden="false" customHeight="true" outlineLevel="0" collapsed="false">
      <c r="A293" s="29" t="n">
        <v>289</v>
      </c>
      <c r="B293" s="46"/>
      <c r="C293" s="46"/>
      <c r="D293" s="46"/>
      <c r="E293" s="53"/>
      <c r="F293" s="48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6"/>
      <c r="AK293" s="46"/>
      <c r="AL293" s="46"/>
      <c r="AM293" s="46"/>
      <c r="AN293" s="46"/>
      <c r="AO293" s="46"/>
      <c r="AP293" s="46"/>
      <c r="AQ293" s="46"/>
      <c r="AR293" s="46"/>
      <c r="AS293" s="46"/>
      <c r="AT293" s="46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13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2"/>
    </row>
    <row r="294" customFormat="false" ht="14.25" hidden="false" customHeight="true" outlineLevel="0" collapsed="false">
      <c r="A294" s="29" t="n">
        <v>290</v>
      </c>
      <c r="B294" s="46"/>
      <c r="C294" s="46"/>
      <c r="D294" s="46"/>
      <c r="E294" s="53"/>
      <c r="F294" s="48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6"/>
      <c r="AK294" s="46"/>
      <c r="AL294" s="46"/>
      <c r="AM294" s="46"/>
      <c r="AN294" s="46"/>
      <c r="AO294" s="46"/>
      <c r="AP294" s="46"/>
      <c r="AQ294" s="46"/>
      <c r="AR294" s="46"/>
      <c r="AS294" s="46"/>
      <c r="AT294" s="46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13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2"/>
    </row>
    <row r="295" customFormat="false" ht="14.25" hidden="false" customHeight="true" outlineLevel="0" collapsed="false">
      <c r="A295" s="29" t="n">
        <v>291</v>
      </c>
      <c r="B295" s="46"/>
      <c r="C295" s="46"/>
      <c r="D295" s="46"/>
      <c r="E295" s="53"/>
      <c r="F295" s="48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6"/>
      <c r="AK295" s="46"/>
      <c r="AL295" s="46"/>
      <c r="AM295" s="46"/>
      <c r="AN295" s="46"/>
      <c r="AO295" s="46"/>
      <c r="AP295" s="46"/>
      <c r="AQ295" s="46"/>
      <c r="AR295" s="46"/>
      <c r="AS295" s="46"/>
      <c r="AT295" s="46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13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2"/>
    </row>
    <row r="296" customFormat="false" ht="14.25" hidden="false" customHeight="true" outlineLevel="0" collapsed="false">
      <c r="A296" s="29" t="n">
        <v>292</v>
      </c>
      <c r="B296" s="46"/>
      <c r="C296" s="46"/>
      <c r="D296" s="46"/>
      <c r="E296" s="53"/>
      <c r="F296" s="48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6"/>
      <c r="AK296" s="46"/>
      <c r="AL296" s="46"/>
      <c r="AM296" s="46"/>
      <c r="AN296" s="46"/>
      <c r="AO296" s="46"/>
      <c r="AP296" s="46"/>
      <c r="AQ296" s="46"/>
      <c r="AR296" s="46"/>
      <c r="AS296" s="46"/>
      <c r="AT296" s="46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13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2"/>
    </row>
    <row r="297" customFormat="false" ht="14.25" hidden="false" customHeight="true" outlineLevel="0" collapsed="false">
      <c r="A297" s="29" t="n">
        <v>293</v>
      </c>
      <c r="B297" s="46"/>
      <c r="C297" s="46"/>
      <c r="D297" s="46"/>
      <c r="E297" s="53"/>
      <c r="F297" s="48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6"/>
      <c r="AK297" s="46"/>
      <c r="AL297" s="46"/>
      <c r="AM297" s="46"/>
      <c r="AN297" s="46"/>
      <c r="AO297" s="46"/>
      <c r="AP297" s="46"/>
      <c r="AQ297" s="46"/>
      <c r="AR297" s="46"/>
      <c r="AS297" s="46"/>
      <c r="AT297" s="46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13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2"/>
    </row>
    <row r="298" customFormat="false" ht="14.25" hidden="false" customHeight="true" outlineLevel="0" collapsed="false">
      <c r="A298" s="29" t="n">
        <v>294</v>
      </c>
      <c r="B298" s="46"/>
      <c r="C298" s="46"/>
      <c r="D298" s="46"/>
      <c r="E298" s="53"/>
      <c r="F298" s="48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6"/>
      <c r="AK298" s="46"/>
      <c r="AL298" s="46"/>
      <c r="AM298" s="46"/>
      <c r="AN298" s="46"/>
      <c r="AO298" s="46"/>
      <c r="AP298" s="46"/>
      <c r="AQ298" s="46"/>
      <c r="AR298" s="46"/>
      <c r="AS298" s="46"/>
      <c r="AT298" s="46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13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2"/>
    </row>
    <row r="299" customFormat="false" ht="14.25" hidden="false" customHeight="true" outlineLevel="0" collapsed="false">
      <c r="A299" s="29" t="n">
        <v>295</v>
      </c>
      <c r="B299" s="46"/>
      <c r="C299" s="46"/>
      <c r="D299" s="46"/>
      <c r="E299" s="53"/>
      <c r="F299" s="48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6"/>
      <c r="AK299" s="46"/>
      <c r="AL299" s="46"/>
      <c r="AM299" s="46"/>
      <c r="AN299" s="46"/>
      <c r="AO299" s="46"/>
      <c r="AP299" s="46"/>
      <c r="AQ299" s="46"/>
      <c r="AR299" s="46"/>
      <c r="AS299" s="46"/>
      <c r="AT299" s="46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13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2"/>
    </row>
    <row r="300" customFormat="false" ht="14.25" hidden="false" customHeight="true" outlineLevel="0" collapsed="false">
      <c r="A300" s="29" t="n">
        <v>296</v>
      </c>
      <c r="B300" s="46"/>
      <c r="C300" s="46"/>
      <c r="D300" s="46"/>
      <c r="E300" s="53"/>
      <c r="F300" s="48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13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2"/>
    </row>
    <row r="301" customFormat="false" ht="14.25" hidden="false" customHeight="true" outlineLevel="0" collapsed="false">
      <c r="A301" s="29" t="n">
        <v>297</v>
      </c>
      <c r="B301" s="46"/>
      <c r="C301" s="46"/>
      <c r="D301" s="46"/>
      <c r="E301" s="53"/>
      <c r="F301" s="48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6"/>
      <c r="AK301" s="46"/>
      <c r="AL301" s="46"/>
      <c r="AM301" s="46"/>
      <c r="AN301" s="46"/>
      <c r="AO301" s="46"/>
      <c r="AP301" s="46"/>
      <c r="AQ301" s="46"/>
      <c r="AR301" s="46"/>
      <c r="AS301" s="46"/>
      <c r="AT301" s="46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13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2"/>
    </row>
    <row r="302" customFormat="false" ht="14.25" hidden="false" customHeight="true" outlineLevel="0" collapsed="false">
      <c r="A302" s="29" t="n">
        <v>298</v>
      </c>
      <c r="B302" s="46"/>
      <c r="C302" s="46"/>
      <c r="D302" s="46"/>
      <c r="E302" s="53"/>
      <c r="F302" s="48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6"/>
      <c r="AK302" s="46"/>
      <c r="AL302" s="46"/>
      <c r="AM302" s="46"/>
      <c r="AN302" s="46"/>
      <c r="AO302" s="46"/>
      <c r="AP302" s="46"/>
      <c r="AQ302" s="46"/>
      <c r="AR302" s="46"/>
      <c r="AS302" s="46"/>
      <c r="AT302" s="46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13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2"/>
    </row>
    <row r="303" customFormat="false" ht="14.25" hidden="false" customHeight="true" outlineLevel="0" collapsed="false">
      <c r="A303" s="29" t="n">
        <v>299</v>
      </c>
      <c r="B303" s="46"/>
      <c r="C303" s="46"/>
      <c r="D303" s="46"/>
      <c r="E303" s="53"/>
      <c r="F303" s="48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6"/>
      <c r="AK303" s="46"/>
      <c r="AL303" s="46"/>
      <c r="AM303" s="46"/>
      <c r="AN303" s="46"/>
      <c r="AO303" s="46"/>
      <c r="AP303" s="46"/>
      <c r="AQ303" s="46"/>
      <c r="AR303" s="46"/>
      <c r="AS303" s="46"/>
      <c r="AT303" s="46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13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2"/>
    </row>
    <row r="304" customFormat="false" ht="14.25" hidden="false" customHeight="true" outlineLevel="0" collapsed="false">
      <c r="A304" s="29" t="n">
        <v>300</v>
      </c>
      <c r="B304" s="46"/>
      <c r="C304" s="46"/>
      <c r="D304" s="46"/>
      <c r="E304" s="53"/>
      <c r="F304" s="48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6"/>
      <c r="AK304" s="46"/>
      <c r="AL304" s="46"/>
      <c r="AM304" s="46"/>
      <c r="AN304" s="46"/>
      <c r="AO304" s="46"/>
      <c r="AP304" s="46"/>
      <c r="AQ304" s="46"/>
      <c r="AR304" s="46"/>
      <c r="AS304" s="46"/>
      <c r="AT304" s="46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13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2"/>
    </row>
    <row r="305" customFormat="false" ht="14.25" hidden="false" customHeight="true" outlineLevel="0" collapsed="false">
      <c r="A305" s="46"/>
      <c r="B305" s="46"/>
      <c r="C305" s="46"/>
      <c r="D305" s="46"/>
      <c r="E305" s="53"/>
      <c r="F305" s="48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6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59"/>
    </row>
    <row r="306" customFormat="false" ht="14.25" hidden="false" customHeight="true" outlineLevel="0" collapsed="false">
      <c r="A306" s="46"/>
      <c r="B306" s="46"/>
      <c r="C306" s="46"/>
      <c r="D306" s="46"/>
      <c r="E306" s="53"/>
      <c r="F306" s="48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6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59"/>
    </row>
    <row r="307" customFormat="false" ht="14.25" hidden="false" customHeight="true" outlineLevel="0" collapsed="false">
      <c r="A307" s="46"/>
      <c r="B307" s="46"/>
      <c r="C307" s="46"/>
      <c r="D307" s="46"/>
      <c r="E307" s="53"/>
      <c r="F307" s="48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6"/>
      <c r="AK307" s="46"/>
      <c r="AL307" s="46"/>
      <c r="AM307" s="46"/>
      <c r="AN307" s="46"/>
      <c r="AO307" s="46"/>
      <c r="AP307" s="46"/>
      <c r="AQ307" s="46"/>
      <c r="AR307" s="46"/>
      <c r="AS307" s="46"/>
      <c r="AT307" s="46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6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59"/>
    </row>
    <row r="308" customFormat="false" ht="14.25" hidden="false" customHeight="true" outlineLevel="0" collapsed="false">
      <c r="A308" s="46"/>
      <c r="B308" s="46"/>
      <c r="C308" s="46"/>
      <c r="D308" s="46"/>
      <c r="E308" s="53"/>
      <c r="F308" s="48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6"/>
      <c r="AK308" s="46"/>
      <c r="AL308" s="46"/>
      <c r="AM308" s="46"/>
      <c r="AN308" s="46"/>
      <c r="AO308" s="46"/>
      <c r="AP308" s="46"/>
      <c r="AQ308" s="46"/>
      <c r="AR308" s="46"/>
      <c r="AS308" s="46"/>
      <c r="AT308" s="46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6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59"/>
    </row>
    <row r="309" customFormat="false" ht="14.25" hidden="false" customHeight="true" outlineLevel="0" collapsed="false">
      <c r="A309" s="46"/>
      <c r="B309" s="46"/>
      <c r="C309" s="46"/>
      <c r="D309" s="46"/>
      <c r="E309" s="53"/>
      <c r="F309" s="48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6"/>
      <c r="AK309" s="46"/>
      <c r="AL309" s="46"/>
      <c r="AM309" s="46"/>
      <c r="AN309" s="46"/>
      <c r="AO309" s="46"/>
      <c r="AP309" s="46"/>
      <c r="AQ309" s="46"/>
      <c r="AR309" s="46"/>
      <c r="AS309" s="46"/>
      <c r="AT309" s="46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6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59"/>
    </row>
    <row r="310" customFormat="false" ht="14.25" hidden="false" customHeight="true" outlineLevel="0" collapsed="false">
      <c r="A310" s="46"/>
      <c r="B310" s="46"/>
      <c r="C310" s="46"/>
      <c r="D310" s="46"/>
      <c r="E310" s="53"/>
      <c r="F310" s="48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6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59"/>
    </row>
    <row r="311" customFormat="false" ht="14.25" hidden="false" customHeight="true" outlineLevel="0" collapsed="false">
      <c r="A311" s="46"/>
      <c r="B311" s="46"/>
      <c r="C311" s="46"/>
      <c r="D311" s="46"/>
      <c r="E311" s="53"/>
      <c r="F311" s="48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6"/>
      <c r="AK311" s="46"/>
      <c r="AL311" s="46"/>
      <c r="AM311" s="46"/>
      <c r="AN311" s="46"/>
      <c r="AO311" s="46"/>
      <c r="AP311" s="46"/>
      <c r="AQ311" s="46"/>
      <c r="AR311" s="46"/>
      <c r="AS311" s="46"/>
      <c r="AT311" s="46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6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59"/>
    </row>
    <row r="312" customFormat="false" ht="14.25" hidden="false" customHeight="true" outlineLevel="0" collapsed="false">
      <c r="A312" s="46"/>
      <c r="B312" s="46"/>
      <c r="C312" s="46"/>
      <c r="D312" s="46"/>
      <c r="E312" s="53"/>
      <c r="F312" s="48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6"/>
      <c r="AK312" s="46"/>
      <c r="AL312" s="46"/>
      <c r="AM312" s="46"/>
      <c r="AN312" s="46"/>
      <c r="AO312" s="46"/>
      <c r="AP312" s="46"/>
      <c r="AQ312" s="46"/>
      <c r="AR312" s="46"/>
      <c r="AS312" s="46"/>
      <c r="AT312" s="46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6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59"/>
    </row>
    <row r="313" customFormat="false" ht="14.25" hidden="false" customHeight="true" outlineLevel="0" collapsed="false">
      <c r="A313" s="46"/>
      <c r="B313" s="46"/>
      <c r="C313" s="46"/>
      <c r="D313" s="46"/>
      <c r="E313" s="53"/>
      <c r="F313" s="48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6"/>
      <c r="AK313" s="46"/>
      <c r="AL313" s="46"/>
      <c r="AM313" s="46"/>
      <c r="AN313" s="46"/>
      <c r="AO313" s="46"/>
      <c r="AP313" s="46"/>
      <c r="AQ313" s="46"/>
      <c r="AR313" s="46"/>
      <c r="AS313" s="46"/>
      <c r="AT313" s="46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6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59"/>
    </row>
    <row r="314" customFormat="false" ht="14.25" hidden="false" customHeight="true" outlineLevel="0" collapsed="false">
      <c r="A314" s="46"/>
      <c r="B314" s="46"/>
      <c r="C314" s="46"/>
      <c r="D314" s="46"/>
      <c r="E314" s="53"/>
      <c r="F314" s="48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6"/>
      <c r="AK314" s="46"/>
      <c r="AL314" s="46"/>
      <c r="AM314" s="46"/>
      <c r="AN314" s="46"/>
      <c r="AO314" s="46"/>
      <c r="AP314" s="46"/>
      <c r="AQ314" s="46"/>
      <c r="AR314" s="46"/>
      <c r="AS314" s="46"/>
      <c r="AT314" s="46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6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59"/>
    </row>
    <row r="315" customFormat="false" ht="14.25" hidden="false" customHeight="true" outlineLevel="0" collapsed="false">
      <c r="A315" s="46"/>
      <c r="B315" s="46"/>
      <c r="C315" s="46"/>
      <c r="D315" s="46"/>
      <c r="E315" s="53"/>
      <c r="F315" s="48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6"/>
      <c r="AK315" s="46"/>
      <c r="AL315" s="46"/>
      <c r="AM315" s="46"/>
      <c r="AN315" s="46"/>
      <c r="AO315" s="46"/>
      <c r="AP315" s="46"/>
      <c r="AQ315" s="46"/>
      <c r="AR315" s="46"/>
      <c r="AS315" s="46"/>
      <c r="AT315" s="46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6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59"/>
    </row>
    <row r="316" customFormat="false" ht="14.25" hidden="false" customHeight="true" outlineLevel="0" collapsed="false">
      <c r="A316" s="46"/>
      <c r="B316" s="46"/>
      <c r="C316" s="46"/>
      <c r="D316" s="46"/>
      <c r="E316" s="53"/>
      <c r="F316" s="48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6"/>
      <c r="AK316" s="46"/>
      <c r="AL316" s="46"/>
      <c r="AM316" s="46"/>
      <c r="AN316" s="46"/>
      <c r="AO316" s="46"/>
      <c r="AP316" s="46"/>
      <c r="AQ316" s="46"/>
      <c r="AR316" s="46"/>
      <c r="AS316" s="46"/>
      <c r="AT316" s="46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6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59"/>
    </row>
    <row r="317" customFormat="false" ht="14.25" hidden="false" customHeight="true" outlineLevel="0" collapsed="false">
      <c r="A317" s="46"/>
      <c r="B317" s="46"/>
      <c r="C317" s="46"/>
      <c r="D317" s="46"/>
      <c r="E317" s="53"/>
      <c r="F317" s="48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6"/>
      <c r="AK317" s="46"/>
      <c r="AL317" s="46"/>
      <c r="AM317" s="46"/>
      <c r="AN317" s="46"/>
      <c r="AO317" s="46"/>
      <c r="AP317" s="46"/>
      <c r="AQ317" s="46"/>
      <c r="AR317" s="46"/>
      <c r="AS317" s="46"/>
      <c r="AT317" s="46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6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59"/>
    </row>
    <row r="318" customFormat="false" ht="14.25" hidden="false" customHeight="true" outlineLevel="0" collapsed="false">
      <c r="A318" s="46"/>
      <c r="B318" s="46"/>
      <c r="C318" s="46"/>
      <c r="D318" s="46"/>
      <c r="E318" s="53"/>
      <c r="F318" s="48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6"/>
      <c r="AK318" s="46"/>
      <c r="AL318" s="46"/>
      <c r="AM318" s="46"/>
      <c r="AN318" s="46"/>
      <c r="AO318" s="46"/>
      <c r="AP318" s="46"/>
      <c r="AQ318" s="46"/>
      <c r="AR318" s="46"/>
      <c r="AS318" s="46"/>
      <c r="AT318" s="46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6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59"/>
    </row>
    <row r="319" customFormat="false" ht="14.25" hidden="false" customHeight="true" outlineLevel="0" collapsed="false">
      <c r="A319" s="46"/>
      <c r="B319" s="46"/>
      <c r="C319" s="46"/>
      <c r="D319" s="46"/>
      <c r="E319" s="53"/>
      <c r="F319" s="48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6"/>
      <c r="AK319" s="46"/>
      <c r="AL319" s="46"/>
      <c r="AM319" s="46"/>
      <c r="AN319" s="46"/>
      <c r="AO319" s="46"/>
      <c r="AP319" s="46"/>
      <c r="AQ319" s="46"/>
      <c r="AR319" s="46"/>
      <c r="AS319" s="46"/>
      <c r="AT319" s="46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6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59"/>
    </row>
    <row r="320" customFormat="false" ht="14.25" hidden="false" customHeight="true" outlineLevel="0" collapsed="false">
      <c r="A320" s="46"/>
      <c r="B320" s="46"/>
      <c r="C320" s="46"/>
      <c r="D320" s="46"/>
      <c r="E320" s="53"/>
      <c r="F320" s="48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6"/>
      <c r="AK320" s="46"/>
      <c r="AL320" s="46"/>
      <c r="AM320" s="46"/>
      <c r="AN320" s="46"/>
      <c r="AO320" s="46"/>
      <c r="AP320" s="46"/>
      <c r="AQ320" s="46"/>
      <c r="AR320" s="46"/>
      <c r="AS320" s="46"/>
      <c r="AT320" s="46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6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59"/>
    </row>
    <row r="321" customFormat="false" ht="14.25" hidden="false" customHeight="true" outlineLevel="0" collapsed="false">
      <c r="A321" s="46"/>
      <c r="B321" s="46"/>
      <c r="C321" s="46"/>
      <c r="D321" s="46"/>
      <c r="E321" s="53"/>
      <c r="F321" s="48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6"/>
      <c r="AK321" s="46"/>
      <c r="AL321" s="46"/>
      <c r="AM321" s="46"/>
      <c r="AN321" s="46"/>
      <c r="AO321" s="46"/>
      <c r="AP321" s="46"/>
      <c r="AQ321" s="46"/>
      <c r="AR321" s="46"/>
      <c r="AS321" s="46"/>
      <c r="AT321" s="46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6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59"/>
    </row>
    <row r="322" customFormat="false" ht="14.25" hidden="false" customHeight="true" outlineLevel="0" collapsed="false">
      <c r="A322" s="46"/>
      <c r="B322" s="46"/>
      <c r="C322" s="46"/>
      <c r="D322" s="46"/>
      <c r="E322" s="53"/>
      <c r="F322" s="48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6"/>
      <c r="AK322" s="46"/>
      <c r="AL322" s="46"/>
      <c r="AM322" s="46"/>
      <c r="AN322" s="46"/>
      <c r="AO322" s="46"/>
      <c r="AP322" s="46"/>
      <c r="AQ322" s="46"/>
      <c r="AR322" s="46"/>
      <c r="AS322" s="46"/>
      <c r="AT322" s="46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6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59"/>
    </row>
    <row r="323" customFormat="false" ht="14.25" hidden="false" customHeight="true" outlineLevel="0" collapsed="false">
      <c r="A323" s="46"/>
      <c r="B323" s="46"/>
      <c r="C323" s="46"/>
      <c r="D323" s="46"/>
      <c r="E323" s="53"/>
      <c r="F323" s="48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6"/>
      <c r="AK323" s="46"/>
      <c r="AL323" s="46"/>
      <c r="AM323" s="46"/>
      <c r="AN323" s="46"/>
      <c r="AO323" s="46"/>
      <c r="AP323" s="46"/>
      <c r="AQ323" s="46"/>
      <c r="AR323" s="46"/>
      <c r="AS323" s="46"/>
      <c r="AT323" s="46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6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59"/>
    </row>
    <row r="324" customFormat="false" ht="14.25" hidden="false" customHeight="true" outlineLevel="0" collapsed="false">
      <c r="A324" s="46"/>
      <c r="B324" s="46"/>
      <c r="C324" s="46"/>
      <c r="D324" s="46"/>
      <c r="E324" s="53"/>
      <c r="F324" s="48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6"/>
      <c r="AK324" s="46"/>
      <c r="AL324" s="46"/>
      <c r="AM324" s="46"/>
      <c r="AN324" s="46"/>
      <c r="AO324" s="46"/>
      <c r="AP324" s="46"/>
      <c r="AQ324" s="46"/>
      <c r="AR324" s="46"/>
      <c r="AS324" s="46"/>
      <c r="AT324" s="46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6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59"/>
    </row>
    <row r="325" customFormat="false" ht="14.25" hidden="false" customHeight="true" outlineLevel="0" collapsed="false">
      <c r="A325" s="46"/>
      <c r="B325" s="46"/>
      <c r="C325" s="46"/>
      <c r="D325" s="46"/>
      <c r="E325" s="53"/>
      <c r="F325" s="48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6"/>
      <c r="AK325" s="46"/>
      <c r="AL325" s="46"/>
      <c r="AM325" s="46"/>
      <c r="AN325" s="46"/>
      <c r="AO325" s="46"/>
      <c r="AP325" s="46"/>
      <c r="AQ325" s="46"/>
      <c r="AR325" s="46"/>
      <c r="AS325" s="46"/>
      <c r="AT325" s="46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6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59"/>
    </row>
    <row r="326" customFormat="false" ht="14.25" hidden="false" customHeight="true" outlineLevel="0" collapsed="false">
      <c r="A326" s="46"/>
      <c r="B326" s="46"/>
      <c r="C326" s="46"/>
      <c r="D326" s="46"/>
      <c r="E326" s="53"/>
      <c r="F326" s="48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6"/>
      <c r="AK326" s="46"/>
      <c r="AL326" s="46"/>
      <c r="AM326" s="46"/>
      <c r="AN326" s="46"/>
      <c r="AO326" s="46"/>
      <c r="AP326" s="46"/>
      <c r="AQ326" s="46"/>
      <c r="AR326" s="46"/>
      <c r="AS326" s="46"/>
      <c r="AT326" s="46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6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59"/>
    </row>
    <row r="327" customFormat="false" ht="14.25" hidden="false" customHeight="true" outlineLevel="0" collapsed="false">
      <c r="A327" s="46"/>
      <c r="B327" s="46"/>
      <c r="C327" s="46"/>
      <c r="D327" s="46"/>
      <c r="E327" s="53"/>
      <c r="F327" s="48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6"/>
      <c r="AK327" s="46"/>
      <c r="AL327" s="46"/>
      <c r="AM327" s="46"/>
      <c r="AN327" s="46"/>
      <c r="AO327" s="46"/>
      <c r="AP327" s="46"/>
      <c r="AQ327" s="46"/>
      <c r="AR327" s="46"/>
      <c r="AS327" s="46"/>
      <c r="AT327" s="46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6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59"/>
    </row>
    <row r="328" customFormat="false" ht="14.25" hidden="false" customHeight="true" outlineLevel="0" collapsed="false">
      <c r="A328" s="46"/>
      <c r="B328" s="46"/>
      <c r="C328" s="46"/>
      <c r="D328" s="46"/>
      <c r="E328" s="53"/>
      <c r="F328" s="48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6"/>
      <c r="AK328" s="46"/>
      <c r="AL328" s="46"/>
      <c r="AM328" s="46"/>
      <c r="AN328" s="46"/>
      <c r="AO328" s="46"/>
      <c r="AP328" s="46"/>
      <c r="AQ328" s="46"/>
      <c r="AR328" s="46"/>
      <c r="AS328" s="46"/>
      <c r="AT328" s="46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6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59"/>
    </row>
    <row r="329" customFormat="false" ht="14.25" hidden="false" customHeight="true" outlineLevel="0" collapsed="false">
      <c r="A329" s="46"/>
      <c r="B329" s="46"/>
      <c r="C329" s="46"/>
      <c r="D329" s="46"/>
      <c r="E329" s="53"/>
      <c r="F329" s="48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6"/>
      <c r="AK329" s="46"/>
      <c r="AL329" s="46"/>
      <c r="AM329" s="46"/>
      <c r="AN329" s="46"/>
      <c r="AO329" s="46"/>
      <c r="AP329" s="46"/>
      <c r="AQ329" s="46"/>
      <c r="AR329" s="46"/>
      <c r="AS329" s="46"/>
      <c r="AT329" s="46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6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59"/>
    </row>
    <row r="330" customFormat="false" ht="14.25" hidden="false" customHeight="true" outlineLevel="0" collapsed="false">
      <c r="A330" s="46"/>
      <c r="B330" s="46"/>
      <c r="C330" s="46"/>
      <c r="D330" s="46"/>
      <c r="E330" s="53"/>
      <c r="F330" s="48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6"/>
      <c r="AK330" s="46"/>
      <c r="AL330" s="46"/>
      <c r="AM330" s="46"/>
      <c r="AN330" s="46"/>
      <c r="AO330" s="46"/>
      <c r="AP330" s="46"/>
      <c r="AQ330" s="46"/>
      <c r="AR330" s="46"/>
      <c r="AS330" s="46"/>
      <c r="AT330" s="46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6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59"/>
    </row>
    <row r="331" customFormat="false" ht="14.25" hidden="false" customHeight="true" outlineLevel="0" collapsed="false">
      <c r="A331" s="46"/>
      <c r="B331" s="46"/>
      <c r="C331" s="46"/>
      <c r="D331" s="46"/>
      <c r="E331" s="53"/>
      <c r="F331" s="48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6"/>
      <c r="AK331" s="46"/>
      <c r="AL331" s="46"/>
      <c r="AM331" s="46"/>
      <c r="AN331" s="46"/>
      <c r="AO331" s="46"/>
      <c r="AP331" s="46"/>
      <c r="AQ331" s="46"/>
      <c r="AR331" s="46"/>
      <c r="AS331" s="46"/>
      <c r="AT331" s="46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6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59"/>
    </row>
    <row r="332" customFormat="false" ht="14.25" hidden="false" customHeight="true" outlineLevel="0" collapsed="false">
      <c r="A332" s="46"/>
      <c r="B332" s="46"/>
      <c r="C332" s="46"/>
      <c r="D332" s="46"/>
      <c r="E332" s="53"/>
      <c r="F332" s="48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6"/>
      <c r="AK332" s="46"/>
      <c r="AL332" s="46"/>
      <c r="AM332" s="46"/>
      <c r="AN332" s="46"/>
      <c r="AO332" s="46"/>
      <c r="AP332" s="46"/>
      <c r="AQ332" s="46"/>
      <c r="AR332" s="46"/>
      <c r="AS332" s="46"/>
      <c r="AT332" s="46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6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59"/>
    </row>
    <row r="333" customFormat="false" ht="14.25" hidden="false" customHeight="true" outlineLevel="0" collapsed="false">
      <c r="A333" s="46"/>
      <c r="B333" s="46"/>
      <c r="C333" s="46"/>
      <c r="D333" s="46"/>
      <c r="E333" s="53"/>
      <c r="F333" s="48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6"/>
      <c r="AK333" s="46"/>
      <c r="AL333" s="46"/>
      <c r="AM333" s="46"/>
      <c r="AN333" s="46"/>
      <c r="AO333" s="46"/>
      <c r="AP333" s="46"/>
      <c r="AQ333" s="46"/>
      <c r="AR333" s="46"/>
      <c r="AS333" s="46"/>
      <c r="AT333" s="46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6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59"/>
    </row>
    <row r="334" customFormat="false" ht="14.25" hidden="false" customHeight="true" outlineLevel="0" collapsed="false">
      <c r="A334" s="46"/>
      <c r="B334" s="46"/>
      <c r="C334" s="46"/>
      <c r="D334" s="46"/>
      <c r="E334" s="53"/>
      <c r="F334" s="48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6"/>
      <c r="AK334" s="46"/>
      <c r="AL334" s="46"/>
      <c r="AM334" s="46"/>
      <c r="AN334" s="46"/>
      <c r="AO334" s="46"/>
      <c r="AP334" s="46"/>
      <c r="AQ334" s="46"/>
      <c r="AR334" s="46"/>
      <c r="AS334" s="46"/>
      <c r="AT334" s="46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6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59"/>
    </row>
    <row r="335" customFormat="false" ht="14.25" hidden="false" customHeight="true" outlineLevel="0" collapsed="false">
      <c r="A335" s="46"/>
      <c r="B335" s="46"/>
      <c r="C335" s="46"/>
      <c r="D335" s="46"/>
      <c r="E335" s="53"/>
      <c r="F335" s="48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6"/>
      <c r="AK335" s="46"/>
      <c r="AL335" s="46"/>
      <c r="AM335" s="46"/>
      <c r="AN335" s="46"/>
      <c r="AO335" s="46"/>
      <c r="AP335" s="46"/>
      <c r="AQ335" s="46"/>
      <c r="AR335" s="46"/>
      <c r="AS335" s="46"/>
      <c r="AT335" s="46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6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59"/>
    </row>
    <row r="336" customFormat="false" ht="14.25" hidden="false" customHeight="true" outlineLevel="0" collapsed="false">
      <c r="A336" s="46"/>
      <c r="B336" s="46"/>
      <c r="C336" s="46"/>
      <c r="D336" s="46"/>
      <c r="E336" s="53"/>
      <c r="F336" s="48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6"/>
      <c r="AK336" s="46"/>
      <c r="AL336" s="46"/>
      <c r="AM336" s="46"/>
      <c r="AN336" s="46"/>
      <c r="AO336" s="46"/>
      <c r="AP336" s="46"/>
      <c r="AQ336" s="46"/>
      <c r="AR336" s="46"/>
      <c r="AS336" s="46"/>
      <c r="AT336" s="46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6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59"/>
    </row>
    <row r="337" customFormat="false" ht="14.25" hidden="false" customHeight="true" outlineLevel="0" collapsed="false">
      <c r="A337" s="46"/>
      <c r="B337" s="46"/>
      <c r="C337" s="46"/>
      <c r="D337" s="46"/>
      <c r="E337" s="53"/>
      <c r="F337" s="48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6"/>
      <c r="AK337" s="46"/>
      <c r="AL337" s="46"/>
      <c r="AM337" s="46"/>
      <c r="AN337" s="46"/>
      <c r="AO337" s="46"/>
      <c r="AP337" s="46"/>
      <c r="AQ337" s="46"/>
      <c r="AR337" s="46"/>
      <c r="AS337" s="46"/>
      <c r="AT337" s="46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6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59"/>
    </row>
    <row r="338" customFormat="false" ht="14.25" hidden="false" customHeight="true" outlineLevel="0" collapsed="false">
      <c r="A338" s="46"/>
      <c r="B338" s="46"/>
      <c r="C338" s="46"/>
      <c r="D338" s="46"/>
      <c r="E338" s="53"/>
      <c r="F338" s="48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6"/>
      <c r="AK338" s="46"/>
      <c r="AL338" s="46"/>
      <c r="AM338" s="46"/>
      <c r="AN338" s="46"/>
      <c r="AO338" s="46"/>
      <c r="AP338" s="46"/>
      <c r="AQ338" s="46"/>
      <c r="AR338" s="46"/>
      <c r="AS338" s="46"/>
      <c r="AT338" s="46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6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59"/>
    </row>
    <row r="339" customFormat="false" ht="14.25" hidden="false" customHeight="true" outlineLevel="0" collapsed="false">
      <c r="A339" s="46"/>
      <c r="B339" s="46"/>
      <c r="C339" s="46"/>
      <c r="D339" s="46"/>
      <c r="E339" s="53"/>
      <c r="F339" s="48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6"/>
      <c r="AK339" s="46"/>
      <c r="AL339" s="46"/>
      <c r="AM339" s="46"/>
      <c r="AN339" s="46"/>
      <c r="AO339" s="46"/>
      <c r="AP339" s="46"/>
      <c r="AQ339" s="46"/>
      <c r="AR339" s="46"/>
      <c r="AS339" s="46"/>
      <c r="AT339" s="46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6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59"/>
    </row>
    <row r="340" customFormat="false" ht="14.25" hidden="false" customHeight="true" outlineLevel="0" collapsed="false">
      <c r="A340" s="46"/>
      <c r="B340" s="46"/>
      <c r="C340" s="46"/>
      <c r="D340" s="46"/>
      <c r="E340" s="53"/>
      <c r="F340" s="48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6"/>
      <c r="AK340" s="46"/>
      <c r="AL340" s="46"/>
      <c r="AM340" s="46"/>
      <c r="AN340" s="46"/>
      <c r="AO340" s="46"/>
      <c r="AP340" s="46"/>
      <c r="AQ340" s="46"/>
      <c r="AR340" s="46"/>
      <c r="AS340" s="46"/>
      <c r="AT340" s="46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6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59"/>
    </row>
    <row r="341" customFormat="false" ht="14.25" hidden="false" customHeight="true" outlineLevel="0" collapsed="false">
      <c r="A341" s="46"/>
      <c r="B341" s="46"/>
      <c r="C341" s="46"/>
      <c r="D341" s="46"/>
      <c r="E341" s="53"/>
      <c r="F341" s="48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6"/>
      <c r="AK341" s="46"/>
      <c r="AL341" s="46"/>
      <c r="AM341" s="46"/>
      <c r="AN341" s="46"/>
      <c r="AO341" s="46"/>
      <c r="AP341" s="46"/>
      <c r="AQ341" s="46"/>
      <c r="AR341" s="46"/>
      <c r="AS341" s="46"/>
      <c r="AT341" s="46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6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59"/>
    </row>
    <row r="342" customFormat="false" ht="14.25" hidden="false" customHeight="true" outlineLevel="0" collapsed="false">
      <c r="A342" s="46"/>
      <c r="B342" s="46"/>
      <c r="C342" s="46"/>
      <c r="D342" s="46"/>
      <c r="E342" s="53"/>
      <c r="F342" s="48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6"/>
      <c r="AK342" s="46"/>
      <c r="AL342" s="46"/>
      <c r="AM342" s="46"/>
      <c r="AN342" s="46"/>
      <c r="AO342" s="46"/>
      <c r="AP342" s="46"/>
      <c r="AQ342" s="46"/>
      <c r="AR342" s="46"/>
      <c r="AS342" s="46"/>
      <c r="AT342" s="46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6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59"/>
    </row>
    <row r="343" customFormat="false" ht="14.25" hidden="false" customHeight="true" outlineLevel="0" collapsed="false">
      <c r="A343" s="46"/>
      <c r="B343" s="46"/>
      <c r="C343" s="46"/>
      <c r="D343" s="46"/>
      <c r="E343" s="53"/>
      <c r="F343" s="48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6"/>
      <c r="AK343" s="46"/>
      <c r="AL343" s="46"/>
      <c r="AM343" s="46"/>
      <c r="AN343" s="46"/>
      <c r="AO343" s="46"/>
      <c r="AP343" s="46"/>
      <c r="AQ343" s="46"/>
      <c r="AR343" s="46"/>
      <c r="AS343" s="46"/>
      <c r="AT343" s="46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6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59"/>
    </row>
    <row r="344" customFormat="false" ht="14.25" hidden="false" customHeight="true" outlineLevel="0" collapsed="false">
      <c r="A344" s="46"/>
      <c r="B344" s="46"/>
      <c r="C344" s="46"/>
      <c r="D344" s="46"/>
      <c r="E344" s="53"/>
      <c r="F344" s="48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6"/>
      <c r="AK344" s="46"/>
      <c r="AL344" s="46"/>
      <c r="AM344" s="46"/>
      <c r="AN344" s="46"/>
      <c r="AO344" s="46"/>
      <c r="AP344" s="46"/>
      <c r="AQ344" s="46"/>
      <c r="AR344" s="46"/>
      <c r="AS344" s="46"/>
      <c r="AT344" s="46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6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59"/>
    </row>
    <row r="345" customFormat="false" ht="14.25" hidden="false" customHeight="true" outlineLevel="0" collapsed="false">
      <c r="A345" s="46"/>
      <c r="B345" s="46"/>
      <c r="C345" s="46"/>
      <c r="D345" s="46"/>
      <c r="E345" s="53"/>
      <c r="F345" s="48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6"/>
      <c r="AK345" s="46"/>
      <c r="AL345" s="46"/>
      <c r="AM345" s="46"/>
      <c r="AN345" s="46"/>
      <c r="AO345" s="46"/>
      <c r="AP345" s="46"/>
      <c r="AQ345" s="46"/>
      <c r="AR345" s="46"/>
      <c r="AS345" s="46"/>
      <c r="AT345" s="46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6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59"/>
    </row>
    <row r="346" customFormat="false" ht="14.25" hidden="false" customHeight="true" outlineLevel="0" collapsed="false">
      <c r="A346" s="46"/>
      <c r="B346" s="46"/>
      <c r="C346" s="46"/>
      <c r="D346" s="46"/>
      <c r="E346" s="53"/>
      <c r="F346" s="48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6"/>
      <c r="AK346" s="46"/>
      <c r="AL346" s="46"/>
      <c r="AM346" s="46"/>
      <c r="AN346" s="46"/>
      <c r="AO346" s="46"/>
      <c r="AP346" s="46"/>
      <c r="AQ346" s="46"/>
      <c r="AR346" s="46"/>
      <c r="AS346" s="46"/>
      <c r="AT346" s="46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6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59"/>
    </row>
    <row r="347" customFormat="false" ht="14.25" hidden="false" customHeight="true" outlineLevel="0" collapsed="false">
      <c r="A347" s="46"/>
      <c r="B347" s="46"/>
      <c r="C347" s="46"/>
      <c r="D347" s="46"/>
      <c r="E347" s="53"/>
      <c r="F347" s="48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6"/>
      <c r="AK347" s="46"/>
      <c r="AL347" s="46"/>
      <c r="AM347" s="46"/>
      <c r="AN347" s="46"/>
      <c r="AO347" s="46"/>
      <c r="AP347" s="46"/>
      <c r="AQ347" s="46"/>
      <c r="AR347" s="46"/>
      <c r="AS347" s="46"/>
      <c r="AT347" s="46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6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59"/>
    </row>
    <row r="348" customFormat="false" ht="14.25" hidden="false" customHeight="true" outlineLevel="0" collapsed="false">
      <c r="A348" s="46"/>
      <c r="B348" s="46"/>
      <c r="C348" s="46"/>
      <c r="D348" s="46"/>
      <c r="E348" s="53"/>
      <c r="F348" s="48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6"/>
      <c r="AK348" s="46"/>
      <c r="AL348" s="46"/>
      <c r="AM348" s="46"/>
      <c r="AN348" s="46"/>
      <c r="AO348" s="46"/>
      <c r="AP348" s="46"/>
      <c r="AQ348" s="46"/>
      <c r="AR348" s="46"/>
      <c r="AS348" s="46"/>
      <c r="AT348" s="46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6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59"/>
    </row>
    <row r="349" customFormat="false" ht="14.25" hidden="false" customHeight="true" outlineLevel="0" collapsed="false">
      <c r="A349" s="46"/>
      <c r="B349" s="46"/>
      <c r="C349" s="46"/>
      <c r="D349" s="46"/>
      <c r="E349" s="53"/>
      <c r="F349" s="48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6"/>
      <c r="AK349" s="46"/>
      <c r="AL349" s="46"/>
      <c r="AM349" s="46"/>
      <c r="AN349" s="46"/>
      <c r="AO349" s="46"/>
      <c r="AP349" s="46"/>
      <c r="AQ349" s="46"/>
      <c r="AR349" s="46"/>
      <c r="AS349" s="46"/>
      <c r="AT349" s="46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6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59"/>
    </row>
    <row r="350" customFormat="false" ht="14.25" hidden="false" customHeight="true" outlineLevel="0" collapsed="false">
      <c r="A350" s="46"/>
      <c r="B350" s="46"/>
      <c r="C350" s="46"/>
      <c r="D350" s="46"/>
      <c r="E350" s="53"/>
      <c r="F350" s="48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6"/>
      <c r="AK350" s="46"/>
      <c r="AL350" s="46"/>
      <c r="AM350" s="46"/>
      <c r="AN350" s="46"/>
      <c r="AO350" s="46"/>
      <c r="AP350" s="46"/>
      <c r="AQ350" s="46"/>
      <c r="AR350" s="46"/>
      <c r="AS350" s="46"/>
      <c r="AT350" s="46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6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59"/>
    </row>
    <row r="351" customFormat="false" ht="14.25" hidden="false" customHeight="true" outlineLevel="0" collapsed="false">
      <c r="A351" s="46"/>
      <c r="B351" s="46"/>
      <c r="C351" s="46"/>
      <c r="D351" s="46"/>
      <c r="E351" s="53"/>
      <c r="F351" s="48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6"/>
      <c r="AK351" s="46"/>
      <c r="AL351" s="46"/>
      <c r="AM351" s="46"/>
      <c r="AN351" s="46"/>
      <c r="AO351" s="46"/>
      <c r="AP351" s="46"/>
      <c r="AQ351" s="46"/>
      <c r="AR351" s="46"/>
      <c r="AS351" s="46"/>
      <c r="AT351" s="46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6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59"/>
    </row>
    <row r="352" customFormat="false" ht="14.25" hidden="false" customHeight="true" outlineLevel="0" collapsed="false">
      <c r="A352" s="46"/>
      <c r="B352" s="46"/>
      <c r="C352" s="46"/>
      <c r="D352" s="46"/>
      <c r="E352" s="53"/>
      <c r="F352" s="48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6"/>
      <c r="AK352" s="46"/>
      <c r="AL352" s="46"/>
      <c r="AM352" s="46"/>
      <c r="AN352" s="46"/>
      <c r="AO352" s="46"/>
      <c r="AP352" s="46"/>
      <c r="AQ352" s="46"/>
      <c r="AR352" s="46"/>
      <c r="AS352" s="46"/>
      <c r="AT352" s="46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6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59"/>
    </row>
    <row r="353" customFormat="false" ht="14.25" hidden="false" customHeight="true" outlineLevel="0" collapsed="false">
      <c r="A353" s="46"/>
      <c r="B353" s="46"/>
      <c r="C353" s="46"/>
      <c r="D353" s="46"/>
      <c r="E353" s="53"/>
      <c r="F353" s="48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6"/>
      <c r="AK353" s="46"/>
      <c r="AL353" s="46"/>
      <c r="AM353" s="46"/>
      <c r="AN353" s="46"/>
      <c r="AO353" s="46"/>
      <c r="AP353" s="46"/>
      <c r="AQ353" s="46"/>
      <c r="AR353" s="46"/>
      <c r="AS353" s="46"/>
      <c r="AT353" s="46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6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59"/>
    </row>
    <row r="354" customFormat="false" ht="14.25" hidden="false" customHeight="true" outlineLevel="0" collapsed="false">
      <c r="A354" s="46"/>
      <c r="B354" s="46"/>
      <c r="C354" s="46"/>
      <c r="D354" s="46"/>
      <c r="E354" s="53"/>
      <c r="F354" s="48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6"/>
      <c r="AK354" s="46"/>
      <c r="AL354" s="46"/>
      <c r="AM354" s="46"/>
      <c r="AN354" s="46"/>
      <c r="AO354" s="46"/>
      <c r="AP354" s="46"/>
      <c r="AQ354" s="46"/>
      <c r="AR354" s="46"/>
      <c r="AS354" s="46"/>
      <c r="AT354" s="46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6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59"/>
    </row>
    <row r="355" customFormat="false" ht="14.25" hidden="false" customHeight="true" outlineLevel="0" collapsed="false">
      <c r="A355" s="46"/>
      <c r="B355" s="46"/>
      <c r="C355" s="46"/>
      <c r="D355" s="46"/>
      <c r="E355" s="53"/>
      <c r="F355" s="48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6"/>
      <c r="AK355" s="46"/>
      <c r="AL355" s="46"/>
      <c r="AM355" s="46"/>
      <c r="AN355" s="46"/>
      <c r="AO355" s="46"/>
      <c r="AP355" s="46"/>
      <c r="AQ355" s="46"/>
      <c r="AR355" s="46"/>
      <c r="AS355" s="46"/>
      <c r="AT355" s="46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6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59"/>
    </row>
    <row r="356" customFormat="false" ht="14.25" hidden="false" customHeight="true" outlineLevel="0" collapsed="false">
      <c r="A356" s="46"/>
      <c r="B356" s="46"/>
      <c r="C356" s="46"/>
      <c r="D356" s="46"/>
      <c r="E356" s="53"/>
      <c r="F356" s="48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6"/>
      <c r="AK356" s="46"/>
      <c r="AL356" s="46"/>
      <c r="AM356" s="46"/>
      <c r="AN356" s="46"/>
      <c r="AO356" s="46"/>
      <c r="AP356" s="46"/>
      <c r="AQ356" s="46"/>
      <c r="AR356" s="46"/>
      <c r="AS356" s="46"/>
      <c r="AT356" s="46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6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59"/>
    </row>
    <row r="357" customFormat="false" ht="14.25" hidden="false" customHeight="true" outlineLevel="0" collapsed="false">
      <c r="A357" s="46"/>
      <c r="B357" s="46"/>
      <c r="C357" s="46"/>
      <c r="D357" s="46"/>
      <c r="E357" s="53"/>
      <c r="F357" s="48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6"/>
      <c r="AK357" s="46"/>
      <c r="AL357" s="46"/>
      <c r="AM357" s="46"/>
      <c r="AN357" s="46"/>
      <c r="AO357" s="46"/>
      <c r="AP357" s="46"/>
      <c r="AQ357" s="46"/>
      <c r="AR357" s="46"/>
      <c r="AS357" s="46"/>
      <c r="AT357" s="46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6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59"/>
    </row>
    <row r="358" customFormat="false" ht="14.25" hidden="false" customHeight="true" outlineLevel="0" collapsed="false">
      <c r="A358" s="46"/>
      <c r="B358" s="46"/>
      <c r="C358" s="46"/>
      <c r="D358" s="46"/>
      <c r="E358" s="53"/>
      <c r="F358" s="48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6"/>
      <c r="AK358" s="46"/>
      <c r="AL358" s="46"/>
      <c r="AM358" s="46"/>
      <c r="AN358" s="46"/>
      <c r="AO358" s="46"/>
      <c r="AP358" s="46"/>
      <c r="AQ358" s="46"/>
      <c r="AR358" s="46"/>
      <c r="AS358" s="46"/>
      <c r="AT358" s="46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6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59"/>
    </row>
    <row r="359" customFormat="false" ht="14.25" hidden="false" customHeight="true" outlineLevel="0" collapsed="false">
      <c r="A359" s="46"/>
      <c r="B359" s="46"/>
      <c r="C359" s="46"/>
      <c r="D359" s="46"/>
      <c r="E359" s="53"/>
      <c r="F359" s="48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6"/>
      <c r="AK359" s="46"/>
      <c r="AL359" s="46"/>
      <c r="AM359" s="46"/>
      <c r="AN359" s="46"/>
      <c r="AO359" s="46"/>
      <c r="AP359" s="46"/>
      <c r="AQ359" s="46"/>
      <c r="AR359" s="46"/>
      <c r="AS359" s="46"/>
      <c r="AT359" s="46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6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59"/>
    </row>
    <row r="360" customFormat="false" ht="14.25" hidden="false" customHeight="true" outlineLevel="0" collapsed="false">
      <c r="A360" s="46"/>
      <c r="B360" s="46"/>
      <c r="C360" s="46"/>
      <c r="D360" s="46"/>
      <c r="E360" s="53"/>
      <c r="F360" s="48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6"/>
      <c r="AK360" s="46"/>
      <c r="AL360" s="46"/>
      <c r="AM360" s="46"/>
      <c r="AN360" s="46"/>
      <c r="AO360" s="46"/>
      <c r="AP360" s="46"/>
      <c r="AQ360" s="46"/>
      <c r="AR360" s="46"/>
      <c r="AS360" s="46"/>
      <c r="AT360" s="46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6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59"/>
    </row>
    <row r="361" customFormat="false" ht="14.25" hidden="false" customHeight="true" outlineLevel="0" collapsed="false">
      <c r="A361" s="46"/>
      <c r="B361" s="46"/>
      <c r="C361" s="46"/>
      <c r="D361" s="46"/>
      <c r="E361" s="53"/>
      <c r="F361" s="48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6"/>
      <c r="AK361" s="46"/>
      <c r="AL361" s="46"/>
      <c r="AM361" s="46"/>
      <c r="AN361" s="46"/>
      <c r="AO361" s="46"/>
      <c r="AP361" s="46"/>
      <c r="AQ361" s="46"/>
      <c r="AR361" s="46"/>
      <c r="AS361" s="46"/>
      <c r="AT361" s="46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6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59"/>
    </row>
    <row r="362" customFormat="false" ht="14.25" hidden="false" customHeight="true" outlineLevel="0" collapsed="false">
      <c r="A362" s="46"/>
      <c r="B362" s="46"/>
      <c r="C362" s="46"/>
      <c r="D362" s="46"/>
      <c r="E362" s="53"/>
      <c r="F362" s="48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6"/>
      <c r="AK362" s="46"/>
      <c r="AL362" s="46"/>
      <c r="AM362" s="46"/>
      <c r="AN362" s="46"/>
      <c r="AO362" s="46"/>
      <c r="AP362" s="46"/>
      <c r="AQ362" s="46"/>
      <c r="AR362" s="46"/>
      <c r="AS362" s="46"/>
      <c r="AT362" s="46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6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59"/>
    </row>
    <row r="363" customFormat="false" ht="14.25" hidden="false" customHeight="true" outlineLevel="0" collapsed="false">
      <c r="A363" s="46"/>
      <c r="B363" s="46"/>
      <c r="C363" s="46"/>
      <c r="D363" s="46"/>
      <c r="E363" s="53"/>
      <c r="F363" s="48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6"/>
      <c r="AK363" s="46"/>
      <c r="AL363" s="46"/>
      <c r="AM363" s="46"/>
      <c r="AN363" s="46"/>
      <c r="AO363" s="46"/>
      <c r="AP363" s="46"/>
      <c r="AQ363" s="46"/>
      <c r="AR363" s="46"/>
      <c r="AS363" s="46"/>
      <c r="AT363" s="46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6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59"/>
    </row>
    <row r="364" customFormat="false" ht="14.25" hidden="false" customHeight="true" outlineLevel="0" collapsed="false">
      <c r="A364" s="46"/>
      <c r="B364" s="46"/>
      <c r="C364" s="46"/>
      <c r="D364" s="46"/>
      <c r="E364" s="53"/>
      <c r="F364" s="48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6"/>
      <c r="AK364" s="46"/>
      <c r="AL364" s="46"/>
      <c r="AM364" s="46"/>
      <c r="AN364" s="46"/>
      <c r="AO364" s="46"/>
      <c r="AP364" s="46"/>
      <c r="AQ364" s="46"/>
      <c r="AR364" s="46"/>
      <c r="AS364" s="46"/>
      <c r="AT364" s="46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6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59"/>
    </row>
    <row r="365" customFormat="false" ht="14.25" hidden="false" customHeight="true" outlineLevel="0" collapsed="false">
      <c r="A365" s="46"/>
      <c r="B365" s="46"/>
      <c r="C365" s="46"/>
      <c r="D365" s="46"/>
      <c r="E365" s="53"/>
      <c r="F365" s="48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6"/>
      <c r="AK365" s="46"/>
      <c r="AL365" s="46"/>
      <c r="AM365" s="46"/>
      <c r="AN365" s="46"/>
      <c r="AO365" s="46"/>
      <c r="AP365" s="46"/>
      <c r="AQ365" s="46"/>
      <c r="AR365" s="46"/>
      <c r="AS365" s="46"/>
      <c r="AT365" s="46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6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59"/>
    </row>
    <row r="366" customFormat="false" ht="14.25" hidden="false" customHeight="true" outlineLevel="0" collapsed="false">
      <c r="A366" s="46"/>
      <c r="B366" s="46"/>
      <c r="C366" s="46"/>
      <c r="D366" s="46"/>
      <c r="E366" s="53"/>
      <c r="F366" s="48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6"/>
      <c r="AK366" s="46"/>
      <c r="AL366" s="46"/>
      <c r="AM366" s="46"/>
      <c r="AN366" s="46"/>
      <c r="AO366" s="46"/>
      <c r="AP366" s="46"/>
      <c r="AQ366" s="46"/>
      <c r="AR366" s="46"/>
      <c r="AS366" s="46"/>
      <c r="AT366" s="46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6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59"/>
    </row>
    <row r="367" customFormat="false" ht="14.25" hidden="false" customHeight="true" outlineLevel="0" collapsed="false">
      <c r="A367" s="46"/>
      <c r="B367" s="46"/>
      <c r="C367" s="46"/>
      <c r="D367" s="46"/>
      <c r="E367" s="53"/>
      <c r="F367" s="48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6"/>
      <c r="AK367" s="46"/>
      <c r="AL367" s="46"/>
      <c r="AM367" s="46"/>
      <c r="AN367" s="46"/>
      <c r="AO367" s="46"/>
      <c r="AP367" s="46"/>
      <c r="AQ367" s="46"/>
      <c r="AR367" s="46"/>
      <c r="AS367" s="46"/>
      <c r="AT367" s="46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6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59"/>
    </row>
    <row r="368" customFormat="false" ht="14.25" hidden="false" customHeight="true" outlineLevel="0" collapsed="false">
      <c r="A368" s="46"/>
      <c r="B368" s="46"/>
      <c r="C368" s="46"/>
      <c r="D368" s="46"/>
      <c r="E368" s="53"/>
      <c r="F368" s="48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6"/>
      <c r="AK368" s="46"/>
      <c r="AL368" s="46"/>
      <c r="AM368" s="46"/>
      <c r="AN368" s="46"/>
      <c r="AO368" s="46"/>
      <c r="AP368" s="46"/>
      <c r="AQ368" s="46"/>
      <c r="AR368" s="46"/>
      <c r="AS368" s="46"/>
      <c r="AT368" s="46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6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59"/>
    </row>
    <row r="369" customFormat="false" ht="14.25" hidden="false" customHeight="true" outlineLevel="0" collapsed="false">
      <c r="A369" s="46"/>
      <c r="B369" s="46"/>
      <c r="C369" s="46"/>
      <c r="D369" s="46"/>
      <c r="E369" s="53"/>
      <c r="F369" s="48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6"/>
      <c r="AK369" s="46"/>
      <c r="AL369" s="46"/>
      <c r="AM369" s="46"/>
      <c r="AN369" s="46"/>
      <c r="AO369" s="46"/>
      <c r="AP369" s="46"/>
      <c r="AQ369" s="46"/>
      <c r="AR369" s="46"/>
      <c r="AS369" s="46"/>
      <c r="AT369" s="46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6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59"/>
    </row>
    <row r="370" customFormat="false" ht="14.25" hidden="false" customHeight="true" outlineLevel="0" collapsed="false">
      <c r="A370" s="46"/>
      <c r="B370" s="46"/>
      <c r="C370" s="46"/>
      <c r="D370" s="46"/>
      <c r="E370" s="53"/>
      <c r="F370" s="48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6"/>
      <c r="AK370" s="46"/>
      <c r="AL370" s="46"/>
      <c r="AM370" s="46"/>
      <c r="AN370" s="46"/>
      <c r="AO370" s="46"/>
      <c r="AP370" s="46"/>
      <c r="AQ370" s="46"/>
      <c r="AR370" s="46"/>
      <c r="AS370" s="46"/>
      <c r="AT370" s="46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6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59"/>
    </row>
    <row r="371" customFormat="false" ht="14.25" hidden="false" customHeight="true" outlineLevel="0" collapsed="false">
      <c r="A371" s="46"/>
      <c r="B371" s="46"/>
      <c r="C371" s="46"/>
      <c r="D371" s="46"/>
      <c r="E371" s="53"/>
      <c r="F371" s="48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6"/>
      <c r="AK371" s="46"/>
      <c r="AL371" s="46"/>
      <c r="AM371" s="46"/>
      <c r="AN371" s="46"/>
      <c r="AO371" s="46"/>
      <c r="AP371" s="46"/>
      <c r="AQ371" s="46"/>
      <c r="AR371" s="46"/>
      <c r="AS371" s="46"/>
      <c r="AT371" s="46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6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59"/>
    </row>
    <row r="372" customFormat="false" ht="14.25" hidden="false" customHeight="true" outlineLevel="0" collapsed="false">
      <c r="A372" s="46"/>
      <c r="B372" s="46"/>
      <c r="C372" s="46"/>
      <c r="D372" s="46"/>
      <c r="E372" s="53"/>
      <c r="F372" s="48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6"/>
      <c r="AK372" s="46"/>
      <c r="AL372" s="46"/>
      <c r="AM372" s="46"/>
      <c r="AN372" s="46"/>
      <c r="AO372" s="46"/>
      <c r="AP372" s="46"/>
      <c r="AQ372" s="46"/>
      <c r="AR372" s="46"/>
      <c r="AS372" s="46"/>
      <c r="AT372" s="46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6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59"/>
    </row>
    <row r="373" customFormat="false" ht="14.25" hidden="false" customHeight="true" outlineLevel="0" collapsed="false">
      <c r="A373" s="46"/>
      <c r="B373" s="46"/>
      <c r="C373" s="46"/>
      <c r="D373" s="46"/>
      <c r="E373" s="53"/>
      <c r="F373" s="48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6"/>
      <c r="AK373" s="46"/>
      <c r="AL373" s="46"/>
      <c r="AM373" s="46"/>
      <c r="AN373" s="46"/>
      <c r="AO373" s="46"/>
      <c r="AP373" s="46"/>
      <c r="AQ373" s="46"/>
      <c r="AR373" s="46"/>
      <c r="AS373" s="46"/>
      <c r="AT373" s="46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6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59"/>
    </row>
    <row r="374" customFormat="false" ht="14.25" hidden="false" customHeight="true" outlineLevel="0" collapsed="false">
      <c r="A374" s="46"/>
      <c r="B374" s="46"/>
      <c r="C374" s="46"/>
      <c r="D374" s="46"/>
      <c r="E374" s="53"/>
      <c r="F374" s="48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6"/>
      <c r="AK374" s="46"/>
      <c r="AL374" s="46"/>
      <c r="AM374" s="46"/>
      <c r="AN374" s="46"/>
      <c r="AO374" s="46"/>
      <c r="AP374" s="46"/>
      <c r="AQ374" s="46"/>
      <c r="AR374" s="46"/>
      <c r="AS374" s="46"/>
      <c r="AT374" s="46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6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59"/>
    </row>
    <row r="375" customFormat="false" ht="14.25" hidden="false" customHeight="true" outlineLevel="0" collapsed="false">
      <c r="A375" s="46"/>
      <c r="B375" s="46"/>
      <c r="C375" s="46"/>
      <c r="D375" s="46"/>
      <c r="E375" s="53"/>
      <c r="F375" s="48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6"/>
      <c r="AK375" s="46"/>
      <c r="AL375" s="46"/>
      <c r="AM375" s="46"/>
      <c r="AN375" s="46"/>
      <c r="AO375" s="46"/>
      <c r="AP375" s="46"/>
      <c r="AQ375" s="46"/>
      <c r="AR375" s="46"/>
      <c r="AS375" s="46"/>
      <c r="AT375" s="46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6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59"/>
    </row>
    <row r="376" customFormat="false" ht="14.25" hidden="false" customHeight="true" outlineLevel="0" collapsed="false">
      <c r="A376" s="46"/>
      <c r="B376" s="46"/>
      <c r="C376" s="46"/>
      <c r="D376" s="46"/>
      <c r="E376" s="53"/>
      <c r="F376" s="48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6"/>
      <c r="AK376" s="46"/>
      <c r="AL376" s="46"/>
      <c r="AM376" s="46"/>
      <c r="AN376" s="46"/>
      <c r="AO376" s="46"/>
      <c r="AP376" s="46"/>
      <c r="AQ376" s="46"/>
      <c r="AR376" s="46"/>
      <c r="AS376" s="46"/>
      <c r="AT376" s="46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6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59"/>
    </row>
    <row r="377" customFormat="false" ht="14.25" hidden="false" customHeight="true" outlineLevel="0" collapsed="false">
      <c r="A377" s="46"/>
      <c r="B377" s="46"/>
      <c r="C377" s="46"/>
      <c r="D377" s="46"/>
      <c r="E377" s="53"/>
      <c r="F377" s="48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6"/>
      <c r="AK377" s="46"/>
      <c r="AL377" s="46"/>
      <c r="AM377" s="46"/>
      <c r="AN377" s="46"/>
      <c r="AO377" s="46"/>
      <c r="AP377" s="46"/>
      <c r="AQ377" s="46"/>
      <c r="AR377" s="46"/>
      <c r="AS377" s="46"/>
      <c r="AT377" s="46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6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59"/>
    </row>
    <row r="378" customFormat="false" ht="14.25" hidden="false" customHeight="true" outlineLevel="0" collapsed="false">
      <c r="A378" s="46"/>
      <c r="B378" s="46"/>
      <c r="C378" s="46"/>
      <c r="D378" s="46"/>
      <c r="E378" s="53"/>
      <c r="F378" s="48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6"/>
      <c r="AK378" s="46"/>
      <c r="AL378" s="46"/>
      <c r="AM378" s="46"/>
      <c r="AN378" s="46"/>
      <c r="AO378" s="46"/>
      <c r="AP378" s="46"/>
      <c r="AQ378" s="46"/>
      <c r="AR378" s="46"/>
      <c r="AS378" s="46"/>
      <c r="AT378" s="46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6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59"/>
    </row>
    <row r="379" customFormat="false" ht="14.25" hidden="false" customHeight="true" outlineLevel="0" collapsed="false">
      <c r="A379" s="46"/>
      <c r="B379" s="46"/>
      <c r="C379" s="46"/>
      <c r="D379" s="46"/>
      <c r="E379" s="53"/>
      <c r="F379" s="48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6"/>
      <c r="AK379" s="46"/>
      <c r="AL379" s="46"/>
      <c r="AM379" s="46"/>
      <c r="AN379" s="46"/>
      <c r="AO379" s="46"/>
      <c r="AP379" s="46"/>
      <c r="AQ379" s="46"/>
      <c r="AR379" s="46"/>
      <c r="AS379" s="46"/>
      <c r="AT379" s="46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6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59"/>
    </row>
    <row r="380" customFormat="false" ht="14.25" hidden="false" customHeight="true" outlineLevel="0" collapsed="false">
      <c r="A380" s="46"/>
      <c r="B380" s="46"/>
      <c r="C380" s="46"/>
      <c r="D380" s="46"/>
      <c r="E380" s="53"/>
      <c r="F380" s="48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6"/>
      <c r="AK380" s="46"/>
      <c r="AL380" s="46"/>
      <c r="AM380" s="46"/>
      <c r="AN380" s="46"/>
      <c r="AO380" s="46"/>
      <c r="AP380" s="46"/>
      <c r="AQ380" s="46"/>
      <c r="AR380" s="46"/>
      <c r="AS380" s="46"/>
      <c r="AT380" s="46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6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59"/>
    </row>
    <row r="381" customFormat="false" ht="14.25" hidden="false" customHeight="true" outlineLevel="0" collapsed="false">
      <c r="A381" s="46"/>
      <c r="B381" s="46"/>
      <c r="C381" s="46"/>
      <c r="D381" s="46"/>
      <c r="E381" s="53"/>
      <c r="F381" s="48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6"/>
      <c r="AK381" s="46"/>
      <c r="AL381" s="46"/>
      <c r="AM381" s="46"/>
      <c r="AN381" s="46"/>
      <c r="AO381" s="46"/>
      <c r="AP381" s="46"/>
      <c r="AQ381" s="46"/>
      <c r="AR381" s="46"/>
      <c r="AS381" s="46"/>
      <c r="AT381" s="46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6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59"/>
    </row>
    <row r="382" customFormat="false" ht="14.25" hidden="false" customHeight="true" outlineLevel="0" collapsed="false">
      <c r="A382" s="46"/>
      <c r="B382" s="46"/>
      <c r="C382" s="46"/>
      <c r="D382" s="46"/>
      <c r="E382" s="53"/>
      <c r="F382" s="48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6"/>
      <c r="AK382" s="46"/>
      <c r="AL382" s="46"/>
      <c r="AM382" s="46"/>
      <c r="AN382" s="46"/>
      <c r="AO382" s="46"/>
      <c r="AP382" s="46"/>
      <c r="AQ382" s="46"/>
      <c r="AR382" s="46"/>
      <c r="AS382" s="46"/>
      <c r="AT382" s="46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6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59"/>
    </row>
    <row r="383" customFormat="false" ht="14.25" hidden="false" customHeight="true" outlineLevel="0" collapsed="false">
      <c r="A383" s="46"/>
      <c r="B383" s="46"/>
      <c r="C383" s="46"/>
      <c r="D383" s="46"/>
      <c r="E383" s="53"/>
      <c r="F383" s="48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6"/>
      <c r="AK383" s="46"/>
      <c r="AL383" s="46"/>
      <c r="AM383" s="46"/>
      <c r="AN383" s="46"/>
      <c r="AO383" s="46"/>
      <c r="AP383" s="46"/>
      <c r="AQ383" s="46"/>
      <c r="AR383" s="46"/>
      <c r="AS383" s="46"/>
      <c r="AT383" s="46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6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59"/>
    </row>
    <row r="384" customFormat="false" ht="14.25" hidden="false" customHeight="true" outlineLevel="0" collapsed="false">
      <c r="A384" s="46"/>
      <c r="B384" s="46"/>
      <c r="C384" s="46"/>
      <c r="D384" s="46"/>
      <c r="E384" s="53"/>
      <c r="F384" s="48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6"/>
      <c r="AK384" s="46"/>
      <c r="AL384" s="46"/>
      <c r="AM384" s="46"/>
      <c r="AN384" s="46"/>
      <c r="AO384" s="46"/>
      <c r="AP384" s="46"/>
      <c r="AQ384" s="46"/>
      <c r="AR384" s="46"/>
      <c r="AS384" s="46"/>
      <c r="AT384" s="46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6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59"/>
    </row>
    <row r="385" customFormat="false" ht="14.25" hidden="false" customHeight="true" outlineLevel="0" collapsed="false">
      <c r="A385" s="46"/>
      <c r="B385" s="46"/>
      <c r="C385" s="46"/>
      <c r="D385" s="46"/>
      <c r="E385" s="53"/>
      <c r="F385" s="48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6"/>
      <c r="AK385" s="46"/>
      <c r="AL385" s="46"/>
      <c r="AM385" s="46"/>
      <c r="AN385" s="46"/>
      <c r="AO385" s="46"/>
      <c r="AP385" s="46"/>
      <c r="AQ385" s="46"/>
      <c r="AR385" s="46"/>
      <c r="AS385" s="46"/>
      <c r="AT385" s="46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6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59"/>
    </row>
    <row r="386" customFormat="false" ht="14.25" hidden="false" customHeight="true" outlineLevel="0" collapsed="false">
      <c r="A386" s="46"/>
      <c r="B386" s="46"/>
      <c r="C386" s="46"/>
      <c r="D386" s="46"/>
      <c r="E386" s="53"/>
      <c r="F386" s="48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6"/>
      <c r="AK386" s="46"/>
      <c r="AL386" s="46"/>
      <c r="AM386" s="46"/>
      <c r="AN386" s="46"/>
      <c r="AO386" s="46"/>
      <c r="AP386" s="46"/>
      <c r="AQ386" s="46"/>
      <c r="AR386" s="46"/>
      <c r="AS386" s="46"/>
      <c r="AT386" s="46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6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  <c r="CD386" s="49"/>
      <c r="CE386" s="49"/>
      <c r="CF386" s="49"/>
      <c r="CG386" s="49"/>
      <c r="CH386" s="49"/>
      <c r="CI386" s="49"/>
      <c r="CJ386" s="49"/>
      <c r="CK386" s="59"/>
    </row>
    <row r="387" customFormat="false" ht="14.25" hidden="false" customHeight="true" outlineLevel="0" collapsed="false">
      <c r="A387" s="46"/>
      <c r="B387" s="46"/>
      <c r="C387" s="46"/>
      <c r="D387" s="46"/>
      <c r="E387" s="53"/>
      <c r="F387" s="48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6"/>
      <c r="AK387" s="46"/>
      <c r="AL387" s="46"/>
      <c r="AM387" s="46"/>
      <c r="AN387" s="46"/>
      <c r="AO387" s="46"/>
      <c r="AP387" s="46"/>
      <c r="AQ387" s="46"/>
      <c r="AR387" s="46"/>
      <c r="AS387" s="46"/>
      <c r="AT387" s="46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6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9"/>
      <c r="CH387" s="49"/>
      <c r="CI387" s="49"/>
      <c r="CJ387" s="49"/>
      <c r="CK387" s="59"/>
    </row>
    <row r="388" customFormat="false" ht="14.25" hidden="false" customHeight="true" outlineLevel="0" collapsed="false">
      <c r="A388" s="46"/>
      <c r="B388" s="46"/>
      <c r="C388" s="46"/>
      <c r="D388" s="46"/>
      <c r="E388" s="53"/>
      <c r="F388" s="48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6"/>
      <c r="AK388" s="46"/>
      <c r="AL388" s="46"/>
      <c r="AM388" s="46"/>
      <c r="AN388" s="46"/>
      <c r="AO388" s="46"/>
      <c r="AP388" s="46"/>
      <c r="AQ388" s="46"/>
      <c r="AR388" s="46"/>
      <c r="AS388" s="46"/>
      <c r="AT388" s="46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6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  <c r="CD388" s="49"/>
      <c r="CE388" s="49"/>
      <c r="CF388" s="49"/>
      <c r="CG388" s="49"/>
      <c r="CH388" s="49"/>
      <c r="CI388" s="49"/>
      <c r="CJ388" s="49"/>
      <c r="CK388" s="59"/>
    </row>
    <row r="389" customFormat="false" ht="14.25" hidden="false" customHeight="true" outlineLevel="0" collapsed="false">
      <c r="A389" s="46"/>
      <c r="B389" s="46"/>
      <c r="C389" s="46"/>
      <c r="D389" s="46"/>
      <c r="E389" s="53"/>
      <c r="F389" s="48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6"/>
      <c r="AK389" s="46"/>
      <c r="AL389" s="46"/>
      <c r="AM389" s="46"/>
      <c r="AN389" s="46"/>
      <c r="AO389" s="46"/>
      <c r="AP389" s="46"/>
      <c r="AQ389" s="46"/>
      <c r="AR389" s="46"/>
      <c r="AS389" s="46"/>
      <c r="AT389" s="46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6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9"/>
      <c r="CH389" s="49"/>
      <c r="CI389" s="49"/>
      <c r="CJ389" s="49"/>
      <c r="CK389" s="59"/>
    </row>
    <row r="390" customFormat="false" ht="14.25" hidden="false" customHeight="true" outlineLevel="0" collapsed="false">
      <c r="A390" s="46"/>
      <c r="B390" s="46"/>
      <c r="C390" s="46"/>
      <c r="D390" s="46"/>
      <c r="E390" s="53"/>
      <c r="F390" s="48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6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  <c r="CD390" s="49"/>
      <c r="CE390" s="49"/>
      <c r="CF390" s="49"/>
      <c r="CG390" s="49"/>
      <c r="CH390" s="49"/>
      <c r="CI390" s="49"/>
      <c r="CJ390" s="49"/>
      <c r="CK390" s="59"/>
    </row>
    <row r="391" customFormat="false" ht="14.25" hidden="false" customHeight="true" outlineLevel="0" collapsed="false">
      <c r="A391" s="46"/>
      <c r="B391" s="46"/>
      <c r="C391" s="46"/>
      <c r="D391" s="46"/>
      <c r="E391" s="53"/>
      <c r="F391" s="48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6"/>
      <c r="AK391" s="46"/>
      <c r="AL391" s="46"/>
      <c r="AM391" s="46"/>
      <c r="AN391" s="46"/>
      <c r="AO391" s="46"/>
      <c r="AP391" s="46"/>
      <c r="AQ391" s="46"/>
      <c r="AR391" s="46"/>
      <c r="AS391" s="46"/>
      <c r="AT391" s="46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6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9"/>
      <c r="CH391" s="49"/>
      <c r="CI391" s="49"/>
      <c r="CJ391" s="49"/>
      <c r="CK391" s="59"/>
    </row>
    <row r="392" customFormat="false" ht="14.25" hidden="false" customHeight="true" outlineLevel="0" collapsed="false">
      <c r="A392" s="46"/>
      <c r="B392" s="46"/>
      <c r="C392" s="46"/>
      <c r="D392" s="46"/>
      <c r="E392" s="53"/>
      <c r="F392" s="48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6"/>
      <c r="AK392" s="46"/>
      <c r="AL392" s="46"/>
      <c r="AM392" s="46"/>
      <c r="AN392" s="46"/>
      <c r="AO392" s="46"/>
      <c r="AP392" s="46"/>
      <c r="AQ392" s="46"/>
      <c r="AR392" s="46"/>
      <c r="AS392" s="46"/>
      <c r="AT392" s="46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6"/>
      <c r="BO392" s="49"/>
      <c r="BP392" s="49"/>
      <c r="BQ392" s="49"/>
      <c r="BR392" s="49"/>
      <c r="BS392" s="49"/>
      <c r="BT392" s="49"/>
      <c r="BU392" s="49"/>
      <c r="BV392" s="49"/>
      <c r="BW392" s="49"/>
      <c r="BX392" s="49"/>
      <c r="BY392" s="49"/>
      <c r="BZ392" s="49"/>
      <c r="CA392" s="49"/>
      <c r="CB392" s="49"/>
      <c r="CC392" s="49"/>
      <c r="CD392" s="49"/>
      <c r="CE392" s="49"/>
      <c r="CF392" s="49"/>
      <c r="CG392" s="49"/>
      <c r="CH392" s="49"/>
      <c r="CI392" s="49"/>
      <c r="CJ392" s="49"/>
      <c r="CK392" s="59"/>
    </row>
    <row r="393" customFormat="false" ht="14.25" hidden="false" customHeight="true" outlineLevel="0" collapsed="false">
      <c r="A393" s="46"/>
      <c r="B393" s="46"/>
      <c r="C393" s="46"/>
      <c r="D393" s="46"/>
      <c r="E393" s="53"/>
      <c r="F393" s="48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6"/>
      <c r="AK393" s="46"/>
      <c r="AL393" s="46"/>
      <c r="AM393" s="46"/>
      <c r="AN393" s="46"/>
      <c r="AO393" s="46"/>
      <c r="AP393" s="46"/>
      <c r="AQ393" s="46"/>
      <c r="AR393" s="46"/>
      <c r="AS393" s="46"/>
      <c r="AT393" s="46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6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  <c r="CD393" s="49"/>
      <c r="CE393" s="49"/>
      <c r="CF393" s="49"/>
      <c r="CG393" s="49"/>
      <c r="CH393" s="49"/>
      <c r="CI393" s="49"/>
      <c r="CJ393" s="49"/>
      <c r="CK393" s="59"/>
    </row>
    <row r="394" customFormat="false" ht="14.25" hidden="false" customHeight="true" outlineLevel="0" collapsed="false">
      <c r="A394" s="46"/>
      <c r="B394" s="46"/>
      <c r="C394" s="46"/>
      <c r="D394" s="46"/>
      <c r="E394" s="53"/>
      <c r="F394" s="48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6"/>
      <c r="AK394" s="46"/>
      <c r="AL394" s="46"/>
      <c r="AM394" s="46"/>
      <c r="AN394" s="46"/>
      <c r="AO394" s="46"/>
      <c r="AP394" s="46"/>
      <c r="AQ394" s="46"/>
      <c r="AR394" s="46"/>
      <c r="AS394" s="46"/>
      <c r="AT394" s="46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6"/>
      <c r="BO394" s="49"/>
      <c r="BP394" s="49"/>
      <c r="BQ394" s="49"/>
      <c r="BR394" s="49"/>
      <c r="BS394" s="49"/>
      <c r="BT394" s="49"/>
      <c r="BU394" s="49"/>
      <c r="BV394" s="49"/>
      <c r="BW394" s="49"/>
      <c r="BX394" s="49"/>
      <c r="BY394" s="49"/>
      <c r="BZ394" s="49"/>
      <c r="CA394" s="49"/>
      <c r="CB394" s="49"/>
      <c r="CC394" s="49"/>
      <c r="CD394" s="49"/>
      <c r="CE394" s="49"/>
      <c r="CF394" s="49"/>
      <c r="CG394" s="49"/>
      <c r="CH394" s="49"/>
      <c r="CI394" s="49"/>
      <c r="CJ394" s="49"/>
      <c r="CK394" s="59"/>
    </row>
    <row r="395" customFormat="false" ht="14.25" hidden="false" customHeight="true" outlineLevel="0" collapsed="false">
      <c r="A395" s="46"/>
      <c r="B395" s="46"/>
      <c r="C395" s="46"/>
      <c r="D395" s="46"/>
      <c r="E395" s="53"/>
      <c r="F395" s="48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6"/>
      <c r="AK395" s="46"/>
      <c r="AL395" s="46"/>
      <c r="AM395" s="46"/>
      <c r="AN395" s="46"/>
      <c r="AO395" s="46"/>
      <c r="AP395" s="46"/>
      <c r="AQ395" s="46"/>
      <c r="AR395" s="46"/>
      <c r="AS395" s="46"/>
      <c r="AT395" s="46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6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  <c r="CD395" s="49"/>
      <c r="CE395" s="49"/>
      <c r="CF395" s="49"/>
      <c r="CG395" s="49"/>
      <c r="CH395" s="49"/>
      <c r="CI395" s="49"/>
      <c r="CJ395" s="49"/>
      <c r="CK395" s="59"/>
    </row>
    <row r="396" customFormat="false" ht="14.25" hidden="false" customHeight="true" outlineLevel="0" collapsed="false">
      <c r="A396" s="46"/>
      <c r="B396" s="46"/>
      <c r="C396" s="46"/>
      <c r="D396" s="46"/>
      <c r="E396" s="53"/>
      <c r="F396" s="48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6"/>
      <c r="AK396" s="46"/>
      <c r="AL396" s="46"/>
      <c r="AM396" s="46"/>
      <c r="AN396" s="46"/>
      <c r="AO396" s="46"/>
      <c r="AP396" s="46"/>
      <c r="AQ396" s="46"/>
      <c r="AR396" s="46"/>
      <c r="AS396" s="46"/>
      <c r="AT396" s="46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6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  <c r="CD396" s="49"/>
      <c r="CE396" s="49"/>
      <c r="CF396" s="49"/>
      <c r="CG396" s="49"/>
      <c r="CH396" s="49"/>
      <c r="CI396" s="49"/>
      <c r="CJ396" s="49"/>
      <c r="CK396" s="59"/>
    </row>
    <row r="397" customFormat="false" ht="14.25" hidden="false" customHeight="true" outlineLevel="0" collapsed="false">
      <c r="A397" s="46"/>
      <c r="B397" s="46"/>
      <c r="C397" s="46"/>
      <c r="D397" s="46"/>
      <c r="E397" s="53"/>
      <c r="F397" s="48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6"/>
      <c r="AK397" s="46"/>
      <c r="AL397" s="46"/>
      <c r="AM397" s="46"/>
      <c r="AN397" s="46"/>
      <c r="AO397" s="46"/>
      <c r="AP397" s="46"/>
      <c r="AQ397" s="46"/>
      <c r="AR397" s="46"/>
      <c r="AS397" s="46"/>
      <c r="AT397" s="46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6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  <c r="CD397" s="49"/>
      <c r="CE397" s="49"/>
      <c r="CF397" s="49"/>
      <c r="CG397" s="49"/>
      <c r="CH397" s="49"/>
      <c r="CI397" s="49"/>
      <c r="CJ397" s="49"/>
      <c r="CK397" s="59"/>
    </row>
    <row r="398" customFormat="false" ht="14.25" hidden="false" customHeight="true" outlineLevel="0" collapsed="false">
      <c r="A398" s="46"/>
      <c r="B398" s="46"/>
      <c r="C398" s="46"/>
      <c r="D398" s="46"/>
      <c r="E398" s="53"/>
      <c r="F398" s="48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6"/>
      <c r="AK398" s="46"/>
      <c r="AL398" s="46"/>
      <c r="AM398" s="46"/>
      <c r="AN398" s="46"/>
      <c r="AO398" s="46"/>
      <c r="AP398" s="46"/>
      <c r="AQ398" s="46"/>
      <c r="AR398" s="46"/>
      <c r="AS398" s="46"/>
      <c r="AT398" s="46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6"/>
      <c r="BO398" s="49"/>
      <c r="BP398" s="49"/>
      <c r="BQ398" s="49"/>
      <c r="BR398" s="49"/>
      <c r="BS398" s="49"/>
      <c r="BT398" s="49"/>
      <c r="BU398" s="49"/>
      <c r="BV398" s="49"/>
      <c r="BW398" s="49"/>
      <c r="BX398" s="49"/>
      <c r="BY398" s="49"/>
      <c r="BZ398" s="49"/>
      <c r="CA398" s="49"/>
      <c r="CB398" s="49"/>
      <c r="CC398" s="49"/>
      <c r="CD398" s="49"/>
      <c r="CE398" s="49"/>
      <c r="CF398" s="49"/>
      <c r="CG398" s="49"/>
      <c r="CH398" s="49"/>
      <c r="CI398" s="49"/>
      <c r="CJ398" s="49"/>
      <c r="CK398" s="59"/>
    </row>
    <row r="399" customFormat="false" ht="14.25" hidden="false" customHeight="true" outlineLevel="0" collapsed="false">
      <c r="A399" s="46"/>
      <c r="B399" s="46"/>
      <c r="C399" s="46"/>
      <c r="D399" s="46"/>
      <c r="E399" s="53"/>
      <c r="F399" s="48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6"/>
      <c r="BO399" s="49"/>
      <c r="BP399" s="49"/>
      <c r="BQ399" s="49"/>
      <c r="BR399" s="49"/>
      <c r="BS399" s="49"/>
      <c r="BT399" s="49"/>
      <c r="BU399" s="49"/>
      <c r="BV399" s="49"/>
      <c r="BW399" s="49"/>
      <c r="BX399" s="49"/>
      <c r="BY399" s="49"/>
      <c r="BZ399" s="49"/>
      <c r="CA399" s="49"/>
      <c r="CB399" s="49"/>
      <c r="CC399" s="49"/>
      <c r="CD399" s="49"/>
      <c r="CE399" s="49"/>
      <c r="CF399" s="49"/>
      <c r="CG399" s="49"/>
      <c r="CH399" s="49"/>
      <c r="CI399" s="49"/>
      <c r="CJ399" s="49"/>
      <c r="CK399" s="59"/>
    </row>
    <row r="400" customFormat="false" ht="14.25" hidden="false" customHeight="true" outlineLevel="0" collapsed="false">
      <c r="A400" s="46"/>
      <c r="B400" s="46"/>
      <c r="C400" s="46"/>
      <c r="D400" s="46"/>
      <c r="E400" s="53"/>
      <c r="F400" s="48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6"/>
      <c r="BO400" s="49"/>
      <c r="BP400" s="49"/>
      <c r="BQ400" s="49"/>
      <c r="BR400" s="49"/>
      <c r="BS400" s="49"/>
      <c r="BT400" s="49"/>
      <c r="BU400" s="49"/>
      <c r="BV400" s="49"/>
      <c r="BW400" s="49"/>
      <c r="BX400" s="49"/>
      <c r="BY400" s="49"/>
      <c r="BZ400" s="49"/>
      <c r="CA400" s="49"/>
      <c r="CB400" s="49"/>
      <c r="CC400" s="49"/>
      <c r="CD400" s="49"/>
      <c r="CE400" s="49"/>
      <c r="CF400" s="49"/>
      <c r="CG400" s="49"/>
      <c r="CH400" s="49"/>
      <c r="CI400" s="49"/>
      <c r="CJ400" s="49"/>
      <c r="CK400" s="59"/>
    </row>
    <row r="401" customFormat="false" ht="14.25" hidden="false" customHeight="true" outlineLevel="0" collapsed="false">
      <c r="A401" s="46"/>
      <c r="B401" s="46"/>
      <c r="C401" s="46"/>
      <c r="D401" s="46"/>
      <c r="E401" s="53"/>
      <c r="F401" s="48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6"/>
      <c r="BO401" s="49"/>
      <c r="BP401" s="49"/>
      <c r="BQ401" s="49"/>
      <c r="BR401" s="49"/>
      <c r="BS401" s="49"/>
      <c r="BT401" s="49"/>
      <c r="BU401" s="49"/>
      <c r="BV401" s="49"/>
      <c r="BW401" s="49"/>
      <c r="BX401" s="49"/>
      <c r="BY401" s="49"/>
      <c r="BZ401" s="49"/>
      <c r="CA401" s="49"/>
      <c r="CB401" s="49"/>
      <c r="CC401" s="49"/>
      <c r="CD401" s="49"/>
      <c r="CE401" s="49"/>
      <c r="CF401" s="49"/>
      <c r="CG401" s="49"/>
      <c r="CH401" s="49"/>
      <c r="CI401" s="49"/>
      <c r="CJ401" s="49"/>
      <c r="CK401" s="59"/>
    </row>
    <row r="402" customFormat="false" ht="14.25" hidden="false" customHeight="true" outlineLevel="0" collapsed="false">
      <c r="A402" s="46"/>
      <c r="B402" s="46"/>
      <c r="C402" s="46"/>
      <c r="D402" s="46"/>
      <c r="E402" s="53"/>
      <c r="F402" s="48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6"/>
      <c r="AK402" s="46"/>
      <c r="AL402" s="46"/>
      <c r="AM402" s="46"/>
      <c r="AN402" s="46"/>
      <c r="AO402" s="46"/>
      <c r="AP402" s="46"/>
      <c r="AQ402" s="46"/>
      <c r="AR402" s="46"/>
      <c r="AS402" s="46"/>
      <c r="AT402" s="46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6"/>
      <c r="BO402" s="49"/>
      <c r="BP402" s="49"/>
      <c r="BQ402" s="49"/>
      <c r="BR402" s="49"/>
      <c r="BS402" s="49"/>
      <c r="BT402" s="49"/>
      <c r="BU402" s="49"/>
      <c r="BV402" s="49"/>
      <c r="BW402" s="49"/>
      <c r="BX402" s="49"/>
      <c r="BY402" s="49"/>
      <c r="BZ402" s="49"/>
      <c r="CA402" s="49"/>
      <c r="CB402" s="49"/>
      <c r="CC402" s="49"/>
      <c r="CD402" s="49"/>
      <c r="CE402" s="49"/>
      <c r="CF402" s="49"/>
      <c r="CG402" s="49"/>
      <c r="CH402" s="49"/>
      <c r="CI402" s="49"/>
      <c r="CJ402" s="49"/>
      <c r="CK402" s="59"/>
    </row>
    <row r="403" customFormat="false" ht="14.25" hidden="false" customHeight="true" outlineLevel="0" collapsed="false">
      <c r="A403" s="46"/>
      <c r="B403" s="46"/>
      <c r="C403" s="46"/>
      <c r="D403" s="46"/>
      <c r="E403" s="53"/>
      <c r="F403" s="48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6"/>
      <c r="BO403" s="49"/>
      <c r="BP403" s="49"/>
      <c r="BQ403" s="49"/>
      <c r="BR403" s="49"/>
      <c r="BS403" s="49"/>
      <c r="BT403" s="49"/>
      <c r="BU403" s="49"/>
      <c r="BV403" s="49"/>
      <c r="BW403" s="49"/>
      <c r="BX403" s="49"/>
      <c r="BY403" s="49"/>
      <c r="BZ403" s="49"/>
      <c r="CA403" s="49"/>
      <c r="CB403" s="49"/>
      <c r="CC403" s="49"/>
      <c r="CD403" s="49"/>
      <c r="CE403" s="49"/>
      <c r="CF403" s="49"/>
      <c r="CG403" s="49"/>
      <c r="CH403" s="49"/>
      <c r="CI403" s="49"/>
      <c r="CJ403" s="49"/>
      <c r="CK403" s="59"/>
    </row>
    <row r="404" customFormat="false" ht="14.25" hidden="false" customHeight="true" outlineLevel="0" collapsed="false">
      <c r="A404" s="46"/>
      <c r="B404" s="46"/>
      <c r="C404" s="46"/>
      <c r="D404" s="46"/>
      <c r="E404" s="53"/>
      <c r="F404" s="48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6"/>
      <c r="BO404" s="49"/>
      <c r="BP404" s="49"/>
      <c r="BQ404" s="49"/>
      <c r="BR404" s="49"/>
      <c r="BS404" s="49"/>
      <c r="BT404" s="49"/>
      <c r="BU404" s="49"/>
      <c r="BV404" s="49"/>
      <c r="BW404" s="49"/>
      <c r="BX404" s="49"/>
      <c r="BY404" s="49"/>
      <c r="BZ404" s="49"/>
      <c r="CA404" s="49"/>
      <c r="CB404" s="49"/>
      <c r="CC404" s="49"/>
      <c r="CD404" s="49"/>
      <c r="CE404" s="49"/>
      <c r="CF404" s="49"/>
      <c r="CG404" s="49"/>
      <c r="CH404" s="49"/>
      <c r="CI404" s="49"/>
      <c r="CJ404" s="49"/>
      <c r="CK404" s="59"/>
    </row>
    <row r="405" customFormat="false" ht="14.25" hidden="false" customHeight="true" outlineLevel="0" collapsed="false">
      <c r="A405" s="46"/>
      <c r="B405" s="46"/>
      <c r="C405" s="46"/>
      <c r="D405" s="46"/>
      <c r="E405" s="53"/>
      <c r="F405" s="48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6"/>
      <c r="AK405" s="46"/>
      <c r="AL405" s="46"/>
      <c r="AM405" s="46"/>
      <c r="AN405" s="46"/>
      <c r="AO405" s="46"/>
      <c r="AP405" s="46"/>
      <c r="AQ405" s="46"/>
      <c r="AR405" s="46"/>
      <c r="AS405" s="46"/>
      <c r="AT405" s="46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6"/>
      <c r="BO405" s="49"/>
      <c r="BP405" s="49"/>
      <c r="BQ405" s="49"/>
      <c r="BR405" s="49"/>
      <c r="BS405" s="49"/>
      <c r="BT405" s="49"/>
      <c r="BU405" s="49"/>
      <c r="BV405" s="49"/>
      <c r="BW405" s="49"/>
      <c r="BX405" s="49"/>
      <c r="BY405" s="49"/>
      <c r="BZ405" s="49"/>
      <c r="CA405" s="49"/>
      <c r="CB405" s="49"/>
      <c r="CC405" s="49"/>
      <c r="CD405" s="49"/>
      <c r="CE405" s="49"/>
      <c r="CF405" s="49"/>
      <c r="CG405" s="49"/>
      <c r="CH405" s="49"/>
      <c r="CI405" s="49"/>
      <c r="CJ405" s="49"/>
      <c r="CK405" s="59"/>
    </row>
    <row r="406" customFormat="false" ht="14.25" hidden="false" customHeight="true" outlineLevel="0" collapsed="false">
      <c r="A406" s="46"/>
      <c r="B406" s="46"/>
      <c r="C406" s="46"/>
      <c r="D406" s="46"/>
      <c r="E406" s="53"/>
      <c r="F406" s="48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6"/>
      <c r="AK406" s="46"/>
      <c r="AL406" s="46"/>
      <c r="AM406" s="46"/>
      <c r="AN406" s="46"/>
      <c r="AO406" s="46"/>
      <c r="AP406" s="46"/>
      <c r="AQ406" s="46"/>
      <c r="AR406" s="46"/>
      <c r="AS406" s="46"/>
      <c r="AT406" s="46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6"/>
      <c r="BO406" s="49"/>
      <c r="BP406" s="49"/>
      <c r="BQ406" s="49"/>
      <c r="BR406" s="49"/>
      <c r="BS406" s="49"/>
      <c r="BT406" s="49"/>
      <c r="BU406" s="49"/>
      <c r="BV406" s="49"/>
      <c r="BW406" s="49"/>
      <c r="BX406" s="49"/>
      <c r="BY406" s="49"/>
      <c r="BZ406" s="49"/>
      <c r="CA406" s="49"/>
      <c r="CB406" s="49"/>
      <c r="CC406" s="49"/>
      <c r="CD406" s="49"/>
      <c r="CE406" s="49"/>
      <c r="CF406" s="49"/>
      <c r="CG406" s="49"/>
      <c r="CH406" s="49"/>
      <c r="CI406" s="49"/>
      <c r="CJ406" s="49"/>
      <c r="CK406" s="59"/>
    </row>
    <row r="407" customFormat="false" ht="14.25" hidden="false" customHeight="true" outlineLevel="0" collapsed="false">
      <c r="A407" s="46"/>
      <c r="B407" s="46"/>
      <c r="C407" s="46"/>
      <c r="D407" s="46"/>
      <c r="E407" s="53"/>
      <c r="F407" s="48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6"/>
      <c r="AK407" s="46"/>
      <c r="AL407" s="46"/>
      <c r="AM407" s="46"/>
      <c r="AN407" s="46"/>
      <c r="AO407" s="46"/>
      <c r="AP407" s="46"/>
      <c r="AQ407" s="46"/>
      <c r="AR407" s="46"/>
      <c r="AS407" s="46"/>
      <c r="AT407" s="46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6"/>
      <c r="BO407" s="49"/>
      <c r="BP407" s="49"/>
      <c r="BQ407" s="49"/>
      <c r="BR407" s="49"/>
      <c r="BS407" s="49"/>
      <c r="BT407" s="49"/>
      <c r="BU407" s="49"/>
      <c r="BV407" s="49"/>
      <c r="BW407" s="49"/>
      <c r="BX407" s="49"/>
      <c r="BY407" s="49"/>
      <c r="BZ407" s="49"/>
      <c r="CA407" s="49"/>
      <c r="CB407" s="49"/>
      <c r="CC407" s="49"/>
      <c r="CD407" s="49"/>
      <c r="CE407" s="49"/>
      <c r="CF407" s="49"/>
      <c r="CG407" s="49"/>
      <c r="CH407" s="49"/>
      <c r="CI407" s="49"/>
      <c r="CJ407" s="49"/>
      <c r="CK407" s="59"/>
    </row>
    <row r="408" customFormat="false" ht="14.25" hidden="false" customHeight="true" outlineLevel="0" collapsed="false">
      <c r="A408" s="46"/>
      <c r="B408" s="46"/>
      <c r="C408" s="46"/>
      <c r="D408" s="46"/>
      <c r="E408" s="53"/>
      <c r="F408" s="48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6"/>
      <c r="AK408" s="46"/>
      <c r="AL408" s="46"/>
      <c r="AM408" s="46"/>
      <c r="AN408" s="46"/>
      <c r="AO408" s="46"/>
      <c r="AP408" s="46"/>
      <c r="AQ408" s="46"/>
      <c r="AR408" s="46"/>
      <c r="AS408" s="46"/>
      <c r="AT408" s="46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6"/>
      <c r="BO408" s="49"/>
      <c r="BP408" s="49"/>
      <c r="BQ408" s="49"/>
      <c r="BR408" s="49"/>
      <c r="BS408" s="49"/>
      <c r="BT408" s="49"/>
      <c r="BU408" s="49"/>
      <c r="BV408" s="49"/>
      <c r="BW408" s="49"/>
      <c r="BX408" s="49"/>
      <c r="BY408" s="49"/>
      <c r="BZ408" s="49"/>
      <c r="CA408" s="49"/>
      <c r="CB408" s="49"/>
      <c r="CC408" s="49"/>
      <c r="CD408" s="49"/>
      <c r="CE408" s="49"/>
      <c r="CF408" s="49"/>
      <c r="CG408" s="49"/>
      <c r="CH408" s="49"/>
      <c r="CI408" s="49"/>
      <c r="CJ408" s="49"/>
      <c r="CK408" s="59"/>
    </row>
    <row r="409" customFormat="false" ht="14.25" hidden="false" customHeight="true" outlineLevel="0" collapsed="false">
      <c r="A409" s="46"/>
      <c r="B409" s="46"/>
      <c r="C409" s="46"/>
      <c r="D409" s="46"/>
      <c r="E409" s="53"/>
      <c r="F409" s="48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6"/>
      <c r="AK409" s="46"/>
      <c r="AL409" s="46"/>
      <c r="AM409" s="46"/>
      <c r="AN409" s="46"/>
      <c r="AO409" s="46"/>
      <c r="AP409" s="46"/>
      <c r="AQ409" s="46"/>
      <c r="AR409" s="46"/>
      <c r="AS409" s="46"/>
      <c r="AT409" s="46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6"/>
      <c r="BO409" s="49"/>
      <c r="BP409" s="49"/>
      <c r="BQ409" s="49"/>
      <c r="BR409" s="49"/>
      <c r="BS409" s="49"/>
      <c r="BT409" s="49"/>
      <c r="BU409" s="49"/>
      <c r="BV409" s="49"/>
      <c r="BW409" s="49"/>
      <c r="BX409" s="49"/>
      <c r="BY409" s="49"/>
      <c r="BZ409" s="49"/>
      <c r="CA409" s="49"/>
      <c r="CB409" s="49"/>
      <c r="CC409" s="49"/>
      <c r="CD409" s="49"/>
      <c r="CE409" s="49"/>
      <c r="CF409" s="49"/>
      <c r="CG409" s="49"/>
      <c r="CH409" s="49"/>
      <c r="CI409" s="49"/>
      <c r="CJ409" s="49"/>
      <c r="CK409" s="59"/>
    </row>
    <row r="410" customFormat="false" ht="14.25" hidden="false" customHeight="true" outlineLevel="0" collapsed="false">
      <c r="A410" s="46"/>
      <c r="B410" s="46"/>
      <c r="C410" s="46"/>
      <c r="D410" s="46"/>
      <c r="E410" s="53"/>
      <c r="F410" s="48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6"/>
      <c r="AK410" s="46"/>
      <c r="AL410" s="46"/>
      <c r="AM410" s="46"/>
      <c r="AN410" s="46"/>
      <c r="AO410" s="46"/>
      <c r="AP410" s="46"/>
      <c r="AQ410" s="46"/>
      <c r="AR410" s="46"/>
      <c r="AS410" s="46"/>
      <c r="AT410" s="46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6"/>
      <c r="BO410" s="49"/>
      <c r="BP410" s="49"/>
      <c r="BQ410" s="49"/>
      <c r="BR410" s="49"/>
      <c r="BS410" s="49"/>
      <c r="BT410" s="49"/>
      <c r="BU410" s="49"/>
      <c r="BV410" s="49"/>
      <c r="BW410" s="49"/>
      <c r="BX410" s="49"/>
      <c r="BY410" s="49"/>
      <c r="BZ410" s="49"/>
      <c r="CA410" s="49"/>
      <c r="CB410" s="49"/>
      <c r="CC410" s="49"/>
      <c r="CD410" s="49"/>
      <c r="CE410" s="49"/>
      <c r="CF410" s="49"/>
      <c r="CG410" s="49"/>
      <c r="CH410" s="49"/>
      <c r="CI410" s="49"/>
      <c r="CJ410" s="49"/>
      <c r="CK410" s="59"/>
    </row>
    <row r="411" customFormat="false" ht="14.25" hidden="false" customHeight="true" outlineLevel="0" collapsed="false">
      <c r="A411" s="46"/>
      <c r="B411" s="46"/>
      <c r="C411" s="46"/>
      <c r="D411" s="46"/>
      <c r="E411" s="53"/>
      <c r="F411" s="48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6"/>
      <c r="AK411" s="46"/>
      <c r="AL411" s="46"/>
      <c r="AM411" s="46"/>
      <c r="AN411" s="46"/>
      <c r="AO411" s="46"/>
      <c r="AP411" s="46"/>
      <c r="AQ411" s="46"/>
      <c r="AR411" s="46"/>
      <c r="AS411" s="46"/>
      <c r="AT411" s="46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6"/>
      <c r="BO411" s="49"/>
      <c r="BP411" s="49"/>
      <c r="BQ411" s="49"/>
      <c r="BR411" s="49"/>
      <c r="BS411" s="49"/>
      <c r="BT411" s="49"/>
      <c r="BU411" s="49"/>
      <c r="BV411" s="49"/>
      <c r="BW411" s="49"/>
      <c r="BX411" s="49"/>
      <c r="BY411" s="49"/>
      <c r="BZ411" s="49"/>
      <c r="CA411" s="49"/>
      <c r="CB411" s="49"/>
      <c r="CC411" s="49"/>
      <c r="CD411" s="49"/>
      <c r="CE411" s="49"/>
      <c r="CF411" s="49"/>
      <c r="CG411" s="49"/>
      <c r="CH411" s="49"/>
      <c r="CI411" s="49"/>
      <c r="CJ411" s="49"/>
      <c r="CK411" s="59"/>
    </row>
    <row r="412" customFormat="false" ht="14.25" hidden="false" customHeight="true" outlineLevel="0" collapsed="false">
      <c r="A412" s="46"/>
      <c r="B412" s="46"/>
      <c r="C412" s="46"/>
      <c r="D412" s="46"/>
      <c r="E412" s="53"/>
      <c r="F412" s="48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6"/>
      <c r="AK412" s="46"/>
      <c r="AL412" s="46"/>
      <c r="AM412" s="46"/>
      <c r="AN412" s="46"/>
      <c r="AO412" s="46"/>
      <c r="AP412" s="46"/>
      <c r="AQ412" s="46"/>
      <c r="AR412" s="46"/>
      <c r="AS412" s="46"/>
      <c r="AT412" s="46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6"/>
      <c r="BO412" s="49"/>
      <c r="BP412" s="49"/>
      <c r="BQ412" s="49"/>
      <c r="BR412" s="49"/>
      <c r="BS412" s="49"/>
      <c r="BT412" s="49"/>
      <c r="BU412" s="49"/>
      <c r="BV412" s="49"/>
      <c r="BW412" s="49"/>
      <c r="BX412" s="49"/>
      <c r="BY412" s="49"/>
      <c r="BZ412" s="49"/>
      <c r="CA412" s="49"/>
      <c r="CB412" s="49"/>
      <c r="CC412" s="49"/>
      <c r="CD412" s="49"/>
      <c r="CE412" s="49"/>
      <c r="CF412" s="49"/>
      <c r="CG412" s="49"/>
      <c r="CH412" s="49"/>
      <c r="CI412" s="49"/>
      <c r="CJ412" s="49"/>
      <c r="CK412" s="59"/>
    </row>
    <row r="413" customFormat="false" ht="14.25" hidden="false" customHeight="true" outlineLevel="0" collapsed="false">
      <c r="A413" s="46"/>
      <c r="B413" s="46"/>
      <c r="C413" s="46"/>
      <c r="D413" s="46"/>
      <c r="E413" s="53"/>
      <c r="F413" s="48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6"/>
      <c r="AK413" s="46"/>
      <c r="AL413" s="46"/>
      <c r="AM413" s="46"/>
      <c r="AN413" s="46"/>
      <c r="AO413" s="46"/>
      <c r="AP413" s="46"/>
      <c r="AQ413" s="46"/>
      <c r="AR413" s="46"/>
      <c r="AS413" s="46"/>
      <c r="AT413" s="46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6"/>
      <c r="BO413" s="49"/>
      <c r="BP413" s="49"/>
      <c r="BQ413" s="49"/>
      <c r="BR413" s="49"/>
      <c r="BS413" s="49"/>
      <c r="BT413" s="49"/>
      <c r="BU413" s="49"/>
      <c r="BV413" s="49"/>
      <c r="BW413" s="49"/>
      <c r="BX413" s="49"/>
      <c r="BY413" s="49"/>
      <c r="BZ413" s="49"/>
      <c r="CA413" s="49"/>
      <c r="CB413" s="49"/>
      <c r="CC413" s="49"/>
      <c r="CD413" s="49"/>
      <c r="CE413" s="49"/>
      <c r="CF413" s="49"/>
      <c r="CG413" s="49"/>
      <c r="CH413" s="49"/>
      <c r="CI413" s="49"/>
      <c r="CJ413" s="49"/>
      <c r="CK413" s="59"/>
    </row>
    <row r="414" customFormat="false" ht="14.25" hidden="false" customHeight="true" outlineLevel="0" collapsed="false">
      <c r="A414" s="46"/>
      <c r="B414" s="46"/>
      <c r="C414" s="46"/>
      <c r="D414" s="46"/>
      <c r="E414" s="53"/>
      <c r="F414" s="48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6"/>
      <c r="AK414" s="46"/>
      <c r="AL414" s="46"/>
      <c r="AM414" s="46"/>
      <c r="AN414" s="46"/>
      <c r="AO414" s="46"/>
      <c r="AP414" s="46"/>
      <c r="AQ414" s="46"/>
      <c r="AR414" s="46"/>
      <c r="AS414" s="46"/>
      <c r="AT414" s="46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6"/>
      <c r="BO414" s="49"/>
      <c r="BP414" s="49"/>
      <c r="BQ414" s="49"/>
      <c r="BR414" s="49"/>
      <c r="BS414" s="49"/>
      <c r="BT414" s="49"/>
      <c r="BU414" s="49"/>
      <c r="BV414" s="49"/>
      <c r="BW414" s="49"/>
      <c r="BX414" s="49"/>
      <c r="BY414" s="49"/>
      <c r="BZ414" s="49"/>
      <c r="CA414" s="49"/>
      <c r="CB414" s="49"/>
      <c r="CC414" s="49"/>
      <c r="CD414" s="49"/>
      <c r="CE414" s="49"/>
      <c r="CF414" s="49"/>
      <c r="CG414" s="49"/>
      <c r="CH414" s="49"/>
      <c r="CI414" s="49"/>
      <c r="CJ414" s="49"/>
      <c r="CK414" s="59"/>
    </row>
    <row r="415" customFormat="false" ht="14.25" hidden="false" customHeight="true" outlineLevel="0" collapsed="false">
      <c r="A415" s="46"/>
      <c r="B415" s="46"/>
      <c r="C415" s="46"/>
      <c r="D415" s="46"/>
      <c r="E415" s="53"/>
      <c r="F415" s="48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6"/>
      <c r="AK415" s="46"/>
      <c r="AL415" s="46"/>
      <c r="AM415" s="46"/>
      <c r="AN415" s="46"/>
      <c r="AO415" s="46"/>
      <c r="AP415" s="46"/>
      <c r="AQ415" s="46"/>
      <c r="AR415" s="46"/>
      <c r="AS415" s="46"/>
      <c r="AT415" s="46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6"/>
      <c r="BO415" s="49"/>
      <c r="BP415" s="49"/>
      <c r="BQ415" s="49"/>
      <c r="BR415" s="49"/>
      <c r="BS415" s="49"/>
      <c r="BT415" s="49"/>
      <c r="BU415" s="49"/>
      <c r="BV415" s="49"/>
      <c r="BW415" s="49"/>
      <c r="BX415" s="49"/>
      <c r="BY415" s="49"/>
      <c r="BZ415" s="49"/>
      <c r="CA415" s="49"/>
      <c r="CB415" s="49"/>
      <c r="CC415" s="49"/>
      <c r="CD415" s="49"/>
      <c r="CE415" s="49"/>
      <c r="CF415" s="49"/>
      <c r="CG415" s="49"/>
      <c r="CH415" s="49"/>
      <c r="CI415" s="49"/>
      <c r="CJ415" s="49"/>
      <c r="CK415" s="59"/>
    </row>
    <row r="416" customFormat="false" ht="14.25" hidden="false" customHeight="true" outlineLevel="0" collapsed="false">
      <c r="A416" s="46"/>
      <c r="B416" s="46"/>
      <c r="C416" s="46"/>
      <c r="D416" s="46"/>
      <c r="E416" s="53"/>
      <c r="F416" s="48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6"/>
      <c r="AK416" s="46"/>
      <c r="AL416" s="46"/>
      <c r="AM416" s="46"/>
      <c r="AN416" s="46"/>
      <c r="AO416" s="46"/>
      <c r="AP416" s="46"/>
      <c r="AQ416" s="46"/>
      <c r="AR416" s="46"/>
      <c r="AS416" s="46"/>
      <c r="AT416" s="46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6"/>
      <c r="BO416" s="49"/>
      <c r="BP416" s="49"/>
      <c r="BQ416" s="49"/>
      <c r="BR416" s="49"/>
      <c r="BS416" s="49"/>
      <c r="BT416" s="49"/>
      <c r="BU416" s="49"/>
      <c r="BV416" s="49"/>
      <c r="BW416" s="49"/>
      <c r="BX416" s="49"/>
      <c r="BY416" s="49"/>
      <c r="BZ416" s="49"/>
      <c r="CA416" s="49"/>
      <c r="CB416" s="49"/>
      <c r="CC416" s="49"/>
      <c r="CD416" s="49"/>
      <c r="CE416" s="49"/>
      <c r="CF416" s="49"/>
      <c r="CG416" s="49"/>
      <c r="CH416" s="49"/>
      <c r="CI416" s="49"/>
      <c r="CJ416" s="49"/>
      <c r="CK416" s="59"/>
    </row>
    <row r="417" customFormat="false" ht="14.25" hidden="false" customHeight="true" outlineLevel="0" collapsed="false">
      <c r="A417" s="46"/>
      <c r="B417" s="46"/>
      <c r="C417" s="46"/>
      <c r="D417" s="46"/>
      <c r="E417" s="53"/>
      <c r="F417" s="48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6"/>
      <c r="AK417" s="46"/>
      <c r="AL417" s="46"/>
      <c r="AM417" s="46"/>
      <c r="AN417" s="46"/>
      <c r="AO417" s="46"/>
      <c r="AP417" s="46"/>
      <c r="AQ417" s="46"/>
      <c r="AR417" s="46"/>
      <c r="AS417" s="46"/>
      <c r="AT417" s="46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6"/>
      <c r="BO417" s="49"/>
      <c r="BP417" s="49"/>
      <c r="BQ417" s="49"/>
      <c r="BR417" s="49"/>
      <c r="BS417" s="49"/>
      <c r="BT417" s="49"/>
      <c r="BU417" s="49"/>
      <c r="BV417" s="49"/>
      <c r="BW417" s="49"/>
      <c r="BX417" s="49"/>
      <c r="BY417" s="49"/>
      <c r="BZ417" s="49"/>
      <c r="CA417" s="49"/>
      <c r="CB417" s="49"/>
      <c r="CC417" s="49"/>
      <c r="CD417" s="49"/>
      <c r="CE417" s="49"/>
      <c r="CF417" s="49"/>
      <c r="CG417" s="49"/>
      <c r="CH417" s="49"/>
      <c r="CI417" s="49"/>
      <c r="CJ417" s="49"/>
      <c r="CK417" s="59"/>
    </row>
    <row r="418" customFormat="false" ht="14.25" hidden="false" customHeight="true" outlineLevel="0" collapsed="false">
      <c r="A418" s="46"/>
      <c r="B418" s="46"/>
      <c r="C418" s="46"/>
      <c r="D418" s="46"/>
      <c r="E418" s="53"/>
      <c r="F418" s="48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6"/>
      <c r="AK418" s="46"/>
      <c r="AL418" s="46"/>
      <c r="AM418" s="46"/>
      <c r="AN418" s="46"/>
      <c r="AO418" s="46"/>
      <c r="AP418" s="46"/>
      <c r="AQ418" s="46"/>
      <c r="AR418" s="46"/>
      <c r="AS418" s="46"/>
      <c r="AT418" s="46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6"/>
      <c r="BO418" s="49"/>
      <c r="BP418" s="49"/>
      <c r="BQ418" s="49"/>
      <c r="BR418" s="49"/>
      <c r="BS418" s="49"/>
      <c r="BT418" s="49"/>
      <c r="BU418" s="49"/>
      <c r="BV418" s="49"/>
      <c r="BW418" s="49"/>
      <c r="BX418" s="49"/>
      <c r="BY418" s="49"/>
      <c r="BZ418" s="49"/>
      <c r="CA418" s="49"/>
      <c r="CB418" s="49"/>
      <c r="CC418" s="49"/>
      <c r="CD418" s="49"/>
      <c r="CE418" s="49"/>
      <c r="CF418" s="49"/>
      <c r="CG418" s="49"/>
      <c r="CH418" s="49"/>
      <c r="CI418" s="49"/>
      <c r="CJ418" s="49"/>
      <c r="CK418" s="59"/>
    </row>
    <row r="419" customFormat="false" ht="14.25" hidden="false" customHeight="true" outlineLevel="0" collapsed="false">
      <c r="A419" s="46"/>
      <c r="B419" s="46"/>
      <c r="C419" s="46"/>
      <c r="D419" s="46"/>
      <c r="E419" s="53"/>
      <c r="F419" s="48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6"/>
      <c r="AK419" s="46"/>
      <c r="AL419" s="46"/>
      <c r="AM419" s="46"/>
      <c r="AN419" s="46"/>
      <c r="AO419" s="46"/>
      <c r="AP419" s="46"/>
      <c r="AQ419" s="46"/>
      <c r="AR419" s="46"/>
      <c r="AS419" s="46"/>
      <c r="AT419" s="46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6"/>
      <c r="BO419" s="49"/>
      <c r="BP419" s="49"/>
      <c r="BQ419" s="49"/>
      <c r="BR419" s="49"/>
      <c r="BS419" s="49"/>
      <c r="BT419" s="49"/>
      <c r="BU419" s="49"/>
      <c r="BV419" s="49"/>
      <c r="BW419" s="49"/>
      <c r="BX419" s="49"/>
      <c r="BY419" s="49"/>
      <c r="BZ419" s="49"/>
      <c r="CA419" s="49"/>
      <c r="CB419" s="49"/>
      <c r="CC419" s="49"/>
      <c r="CD419" s="49"/>
      <c r="CE419" s="49"/>
      <c r="CF419" s="49"/>
      <c r="CG419" s="49"/>
      <c r="CH419" s="49"/>
      <c r="CI419" s="49"/>
      <c r="CJ419" s="49"/>
      <c r="CK419" s="59"/>
    </row>
    <row r="420" customFormat="false" ht="14.25" hidden="false" customHeight="true" outlineLevel="0" collapsed="false">
      <c r="A420" s="46"/>
      <c r="B420" s="46"/>
      <c r="C420" s="46"/>
      <c r="D420" s="46"/>
      <c r="E420" s="53"/>
      <c r="F420" s="48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6"/>
      <c r="AK420" s="46"/>
      <c r="AL420" s="46"/>
      <c r="AM420" s="46"/>
      <c r="AN420" s="46"/>
      <c r="AO420" s="46"/>
      <c r="AP420" s="46"/>
      <c r="AQ420" s="46"/>
      <c r="AR420" s="46"/>
      <c r="AS420" s="46"/>
      <c r="AT420" s="46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6"/>
      <c r="BO420" s="49"/>
      <c r="BP420" s="49"/>
      <c r="BQ420" s="49"/>
      <c r="BR420" s="49"/>
      <c r="BS420" s="49"/>
      <c r="BT420" s="49"/>
      <c r="BU420" s="49"/>
      <c r="BV420" s="49"/>
      <c r="BW420" s="49"/>
      <c r="BX420" s="49"/>
      <c r="BY420" s="49"/>
      <c r="BZ420" s="49"/>
      <c r="CA420" s="49"/>
      <c r="CB420" s="49"/>
      <c r="CC420" s="49"/>
      <c r="CD420" s="49"/>
      <c r="CE420" s="49"/>
      <c r="CF420" s="49"/>
      <c r="CG420" s="49"/>
      <c r="CH420" s="49"/>
      <c r="CI420" s="49"/>
      <c r="CJ420" s="49"/>
      <c r="CK420" s="59"/>
    </row>
    <row r="421" customFormat="false" ht="14.25" hidden="false" customHeight="true" outlineLevel="0" collapsed="false">
      <c r="A421" s="46"/>
      <c r="B421" s="46"/>
      <c r="C421" s="46"/>
      <c r="D421" s="46"/>
      <c r="E421" s="53"/>
      <c r="F421" s="48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6"/>
      <c r="AK421" s="46"/>
      <c r="AL421" s="46"/>
      <c r="AM421" s="46"/>
      <c r="AN421" s="46"/>
      <c r="AO421" s="46"/>
      <c r="AP421" s="46"/>
      <c r="AQ421" s="46"/>
      <c r="AR421" s="46"/>
      <c r="AS421" s="46"/>
      <c r="AT421" s="46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6"/>
      <c r="BO421" s="49"/>
      <c r="BP421" s="49"/>
      <c r="BQ421" s="49"/>
      <c r="BR421" s="49"/>
      <c r="BS421" s="49"/>
      <c r="BT421" s="49"/>
      <c r="BU421" s="49"/>
      <c r="BV421" s="49"/>
      <c r="BW421" s="49"/>
      <c r="BX421" s="49"/>
      <c r="BY421" s="49"/>
      <c r="BZ421" s="49"/>
      <c r="CA421" s="49"/>
      <c r="CB421" s="49"/>
      <c r="CC421" s="49"/>
      <c r="CD421" s="49"/>
      <c r="CE421" s="49"/>
      <c r="CF421" s="49"/>
      <c r="CG421" s="49"/>
      <c r="CH421" s="49"/>
      <c r="CI421" s="49"/>
      <c r="CJ421" s="49"/>
      <c r="CK421" s="59"/>
    </row>
    <row r="422" customFormat="false" ht="14.25" hidden="false" customHeight="true" outlineLevel="0" collapsed="false">
      <c r="A422" s="46"/>
      <c r="B422" s="46"/>
      <c r="C422" s="46"/>
      <c r="D422" s="46"/>
      <c r="E422" s="53"/>
      <c r="F422" s="48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6"/>
      <c r="AK422" s="46"/>
      <c r="AL422" s="46"/>
      <c r="AM422" s="46"/>
      <c r="AN422" s="46"/>
      <c r="AO422" s="46"/>
      <c r="AP422" s="46"/>
      <c r="AQ422" s="46"/>
      <c r="AR422" s="46"/>
      <c r="AS422" s="46"/>
      <c r="AT422" s="46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6"/>
      <c r="BO422" s="49"/>
      <c r="BP422" s="49"/>
      <c r="BQ422" s="49"/>
      <c r="BR422" s="49"/>
      <c r="BS422" s="49"/>
      <c r="BT422" s="49"/>
      <c r="BU422" s="49"/>
      <c r="BV422" s="49"/>
      <c r="BW422" s="49"/>
      <c r="BX422" s="49"/>
      <c r="BY422" s="49"/>
      <c r="BZ422" s="49"/>
      <c r="CA422" s="49"/>
      <c r="CB422" s="49"/>
      <c r="CC422" s="49"/>
      <c r="CD422" s="49"/>
      <c r="CE422" s="49"/>
      <c r="CF422" s="49"/>
      <c r="CG422" s="49"/>
      <c r="CH422" s="49"/>
      <c r="CI422" s="49"/>
      <c r="CJ422" s="49"/>
      <c r="CK422" s="59"/>
    </row>
    <row r="423" customFormat="false" ht="14.25" hidden="false" customHeight="true" outlineLevel="0" collapsed="false">
      <c r="A423" s="46"/>
      <c r="B423" s="46"/>
      <c r="C423" s="46"/>
      <c r="D423" s="46"/>
      <c r="E423" s="53"/>
      <c r="F423" s="48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6"/>
      <c r="AK423" s="46"/>
      <c r="AL423" s="46"/>
      <c r="AM423" s="46"/>
      <c r="AN423" s="46"/>
      <c r="AO423" s="46"/>
      <c r="AP423" s="46"/>
      <c r="AQ423" s="46"/>
      <c r="AR423" s="46"/>
      <c r="AS423" s="46"/>
      <c r="AT423" s="46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6"/>
      <c r="BO423" s="49"/>
      <c r="BP423" s="49"/>
      <c r="BQ423" s="49"/>
      <c r="BR423" s="49"/>
      <c r="BS423" s="49"/>
      <c r="BT423" s="49"/>
      <c r="BU423" s="49"/>
      <c r="BV423" s="49"/>
      <c r="BW423" s="49"/>
      <c r="BX423" s="49"/>
      <c r="BY423" s="49"/>
      <c r="BZ423" s="49"/>
      <c r="CA423" s="49"/>
      <c r="CB423" s="49"/>
      <c r="CC423" s="49"/>
      <c r="CD423" s="49"/>
      <c r="CE423" s="49"/>
      <c r="CF423" s="49"/>
      <c r="CG423" s="49"/>
      <c r="CH423" s="49"/>
      <c r="CI423" s="49"/>
      <c r="CJ423" s="49"/>
      <c r="CK423" s="59"/>
    </row>
    <row r="424" customFormat="false" ht="14.25" hidden="false" customHeight="true" outlineLevel="0" collapsed="false">
      <c r="A424" s="46"/>
      <c r="B424" s="46"/>
      <c r="C424" s="46"/>
      <c r="D424" s="46"/>
      <c r="E424" s="53"/>
      <c r="F424" s="48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6"/>
      <c r="AK424" s="46"/>
      <c r="AL424" s="46"/>
      <c r="AM424" s="46"/>
      <c r="AN424" s="46"/>
      <c r="AO424" s="46"/>
      <c r="AP424" s="46"/>
      <c r="AQ424" s="46"/>
      <c r="AR424" s="46"/>
      <c r="AS424" s="46"/>
      <c r="AT424" s="46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6"/>
      <c r="BO424" s="49"/>
      <c r="BP424" s="49"/>
      <c r="BQ424" s="49"/>
      <c r="BR424" s="49"/>
      <c r="BS424" s="49"/>
      <c r="BT424" s="49"/>
      <c r="BU424" s="49"/>
      <c r="BV424" s="49"/>
      <c r="BW424" s="49"/>
      <c r="BX424" s="49"/>
      <c r="BY424" s="49"/>
      <c r="BZ424" s="49"/>
      <c r="CA424" s="49"/>
      <c r="CB424" s="49"/>
      <c r="CC424" s="49"/>
      <c r="CD424" s="49"/>
      <c r="CE424" s="49"/>
      <c r="CF424" s="49"/>
      <c r="CG424" s="49"/>
      <c r="CH424" s="49"/>
      <c r="CI424" s="49"/>
      <c r="CJ424" s="49"/>
      <c r="CK424" s="59"/>
    </row>
    <row r="425" customFormat="false" ht="14.25" hidden="false" customHeight="true" outlineLevel="0" collapsed="false">
      <c r="A425" s="46"/>
      <c r="B425" s="46"/>
      <c r="C425" s="46"/>
      <c r="D425" s="46"/>
      <c r="E425" s="53"/>
      <c r="F425" s="48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6"/>
      <c r="AK425" s="46"/>
      <c r="AL425" s="46"/>
      <c r="AM425" s="46"/>
      <c r="AN425" s="46"/>
      <c r="AO425" s="46"/>
      <c r="AP425" s="46"/>
      <c r="AQ425" s="46"/>
      <c r="AR425" s="46"/>
      <c r="AS425" s="46"/>
      <c r="AT425" s="46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6"/>
      <c r="BO425" s="49"/>
      <c r="BP425" s="49"/>
      <c r="BQ425" s="49"/>
      <c r="BR425" s="49"/>
      <c r="BS425" s="49"/>
      <c r="BT425" s="49"/>
      <c r="BU425" s="49"/>
      <c r="BV425" s="49"/>
      <c r="BW425" s="49"/>
      <c r="BX425" s="49"/>
      <c r="BY425" s="49"/>
      <c r="BZ425" s="49"/>
      <c r="CA425" s="49"/>
      <c r="CB425" s="49"/>
      <c r="CC425" s="49"/>
      <c r="CD425" s="49"/>
      <c r="CE425" s="49"/>
      <c r="CF425" s="49"/>
      <c r="CG425" s="49"/>
      <c r="CH425" s="49"/>
      <c r="CI425" s="49"/>
      <c r="CJ425" s="49"/>
      <c r="CK425" s="59"/>
    </row>
    <row r="426" customFormat="false" ht="14.25" hidden="false" customHeight="true" outlineLevel="0" collapsed="false">
      <c r="A426" s="46"/>
      <c r="B426" s="46"/>
      <c r="C426" s="46"/>
      <c r="D426" s="46"/>
      <c r="E426" s="53"/>
      <c r="F426" s="48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6"/>
      <c r="AK426" s="46"/>
      <c r="AL426" s="46"/>
      <c r="AM426" s="46"/>
      <c r="AN426" s="46"/>
      <c r="AO426" s="46"/>
      <c r="AP426" s="46"/>
      <c r="AQ426" s="46"/>
      <c r="AR426" s="46"/>
      <c r="AS426" s="46"/>
      <c r="AT426" s="46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6"/>
      <c r="BO426" s="49"/>
      <c r="BP426" s="49"/>
      <c r="BQ426" s="49"/>
      <c r="BR426" s="49"/>
      <c r="BS426" s="49"/>
      <c r="BT426" s="49"/>
      <c r="BU426" s="49"/>
      <c r="BV426" s="49"/>
      <c r="BW426" s="49"/>
      <c r="BX426" s="49"/>
      <c r="BY426" s="49"/>
      <c r="BZ426" s="49"/>
      <c r="CA426" s="49"/>
      <c r="CB426" s="49"/>
      <c r="CC426" s="49"/>
      <c r="CD426" s="49"/>
      <c r="CE426" s="49"/>
      <c r="CF426" s="49"/>
      <c r="CG426" s="49"/>
      <c r="CH426" s="49"/>
      <c r="CI426" s="49"/>
      <c r="CJ426" s="49"/>
      <c r="CK426" s="59"/>
    </row>
    <row r="427" customFormat="false" ht="14.25" hidden="false" customHeight="true" outlineLevel="0" collapsed="false">
      <c r="A427" s="46"/>
      <c r="B427" s="46"/>
      <c r="C427" s="46"/>
      <c r="D427" s="46"/>
      <c r="E427" s="53"/>
      <c r="F427" s="48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6"/>
      <c r="AK427" s="46"/>
      <c r="AL427" s="46"/>
      <c r="AM427" s="46"/>
      <c r="AN427" s="46"/>
      <c r="AO427" s="46"/>
      <c r="AP427" s="46"/>
      <c r="AQ427" s="46"/>
      <c r="AR427" s="46"/>
      <c r="AS427" s="46"/>
      <c r="AT427" s="46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6"/>
      <c r="BO427" s="49"/>
      <c r="BP427" s="49"/>
      <c r="BQ427" s="49"/>
      <c r="BR427" s="49"/>
      <c r="BS427" s="49"/>
      <c r="BT427" s="49"/>
      <c r="BU427" s="49"/>
      <c r="BV427" s="49"/>
      <c r="BW427" s="49"/>
      <c r="BX427" s="49"/>
      <c r="BY427" s="49"/>
      <c r="BZ427" s="49"/>
      <c r="CA427" s="49"/>
      <c r="CB427" s="49"/>
      <c r="CC427" s="49"/>
      <c r="CD427" s="49"/>
      <c r="CE427" s="49"/>
      <c r="CF427" s="49"/>
      <c r="CG427" s="49"/>
      <c r="CH427" s="49"/>
      <c r="CI427" s="49"/>
      <c r="CJ427" s="49"/>
      <c r="CK427" s="59"/>
    </row>
    <row r="428" customFormat="false" ht="14.25" hidden="false" customHeight="true" outlineLevel="0" collapsed="false">
      <c r="A428" s="46"/>
      <c r="B428" s="46"/>
      <c r="C428" s="46"/>
      <c r="D428" s="46"/>
      <c r="E428" s="53"/>
      <c r="F428" s="48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6"/>
      <c r="AK428" s="46"/>
      <c r="AL428" s="46"/>
      <c r="AM428" s="46"/>
      <c r="AN428" s="46"/>
      <c r="AO428" s="46"/>
      <c r="AP428" s="46"/>
      <c r="AQ428" s="46"/>
      <c r="AR428" s="46"/>
      <c r="AS428" s="46"/>
      <c r="AT428" s="46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6"/>
      <c r="BO428" s="49"/>
      <c r="BP428" s="49"/>
      <c r="BQ428" s="49"/>
      <c r="BR428" s="49"/>
      <c r="BS428" s="49"/>
      <c r="BT428" s="49"/>
      <c r="BU428" s="49"/>
      <c r="BV428" s="49"/>
      <c r="BW428" s="49"/>
      <c r="BX428" s="49"/>
      <c r="BY428" s="49"/>
      <c r="BZ428" s="49"/>
      <c r="CA428" s="49"/>
      <c r="CB428" s="49"/>
      <c r="CC428" s="49"/>
      <c r="CD428" s="49"/>
      <c r="CE428" s="49"/>
      <c r="CF428" s="49"/>
      <c r="CG428" s="49"/>
      <c r="CH428" s="49"/>
      <c r="CI428" s="49"/>
      <c r="CJ428" s="49"/>
      <c r="CK428" s="59"/>
    </row>
    <row r="429" customFormat="false" ht="14.25" hidden="false" customHeight="true" outlineLevel="0" collapsed="false">
      <c r="A429" s="46"/>
      <c r="B429" s="46"/>
      <c r="C429" s="46"/>
      <c r="D429" s="46"/>
      <c r="E429" s="53"/>
      <c r="F429" s="48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6"/>
      <c r="AK429" s="46"/>
      <c r="AL429" s="46"/>
      <c r="AM429" s="46"/>
      <c r="AN429" s="46"/>
      <c r="AO429" s="46"/>
      <c r="AP429" s="46"/>
      <c r="AQ429" s="46"/>
      <c r="AR429" s="46"/>
      <c r="AS429" s="46"/>
      <c r="AT429" s="46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6"/>
      <c r="BO429" s="49"/>
      <c r="BP429" s="49"/>
      <c r="BQ429" s="49"/>
      <c r="BR429" s="49"/>
      <c r="BS429" s="49"/>
      <c r="BT429" s="49"/>
      <c r="BU429" s="49"/>
      <c r="BV429" s="49"/>
      <c r="BW429" s="49"/>
      <c r="BX429" s="49"/>
      <c r="BY429" s="49"/>
      <c r="BZ429" s="49"/>
      <c r="CA429" s="49"/>
      <c r="CB429" s="49"/>
      <c r="CC429" s="49"/>
      <c r="CD429" s="49"/>
      <c r="CE429" s="49"/>
      <c r="CF429" s="49"/>
      <c r="CG429" s="49"/>
      <c r="CH429" s="49"/>
      <c r="CI429" s="49"/>
      <c r="CJ429" s="49"/>
      <c r="CK429" s="59"/>
    </row>
    <row r="430" customFormat="false" ht="14.25" hidden="false" customHeight="true" outlineLevel="0" collapsed="false">
      <c r="A430" s="46"/>
      <c r="B430" s="46"/>
      <c r="C430" s="46"/>
      <c r="D430" s="46"/>
      <c r="E430" s="53"/>
      <c r="F430" s="48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6"/>
      <c r="AK430" s="46"/>
      <c r="AL430" s="46"/>
      <c r="AM430" s="46"/>
      <c r="AN430" s="46"/>
      <c r="AO430" s="46"/>
      <c r="AP430" s="46"/>
      <c r="AQ430" s="46"/>
      <c r="AR430" s="46"/>
      <c r="AS430" s="46"/>
      <c r="AT430" s="46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6"/>
      <c r="BO430" s="49"/>
      <c r="BP430" s="49"/>
      <c r="BQ430" s="49"/>
      <c r="BR430" s="49"/>
      <c r="BS430" s="49"/>
      <c r="BT430" s="49"/>
      <c r="BU430" s="49"/>
      <c r="BV430" s="49"/>
      <c r="BW430" s="49"/>
      <c r="BX430" s="49"/>
      <c r="BY430" s="49"/>
      <c r="BZ430" s="49"/>
      <c r="CA430" s="49"/>
      <c r="CB430" s="49"/>
      <c r="CC430" s="49"/>
      <c r="CD430" s="49"/>
      <c r="CE430" s="49"/>
      <c r="CF430" s="49"/>
      <c r="CG430" s="49"/>
      <c r="CH430" s="49"/>
      <c r="CI430" s="49"/>
      <c r="CJ430" s="49"/>
      <c r="CK430" s="59"/>
    </row>
    <row r="431" customFormat="false" ht="14.25" hidden="false" customHeight="true" outlineLevel="0" collapsed="false">
      <c r="A431" s="46"/>
      <c r="B431" s="46"/>
      <c r="C431" s="46"/>
      <c r="D431" s="46"/>
      <c r="E431" s="53"/>
      <c r="F431" s="48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6"/>
      <c r="AK431" s="46"/>
      <c r="AL431" s="46"/>
      <c r="AM431" s="46"/>
      <c r="AN431" s="46"/>
      <c r="AO431" s="46"/>
      <c r="AP431" s="46"/>
      <c r="AQ431" s="46"/>
      <c r="AR431" s="46"/>
      <c r="AS431" s="46"/>
      <c r="AT431" s="46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6"/>
      <c r="BO431" s="49"/>
      <c r="BP431" s="49"/>
      <c r="BQ431" s="49"/>
      <c r="BR431" s="49"/>
      <c r="BS431" s="49"/>
      <c r="BT431" s="49"/>
      <c r="BU431" s="49"/>
      <c r="BV431" s="49"/>
      <c r="BW431" s="49"/>
      <c r="BX431" s="49"/>
      <c r="BY431" s="49"/>
      <c r="BZ431" s="49"/>
      <c r="CA431" s="49"/>
      <c r="CB431" s="49"/>
      <c r="CC431" s="49"/>
      <c r="CD431" s="49"/>
      <c r="CE431" s="49"/>
      <c r="CF431" s="49"/>
      <c r="CG431" s="49"/>
      <c r="CH431" s="49"/>
      <c r="CI431" s="49"/>
      <c r="CJ431" s="49"/>
      <c r="CK431" s="59"/>
    </row>
    <row r="432" customFormat="false" ht="14.25" hidden="false" customHeight="true" outlineLevel="0" collapsed="false">
      <c r="A432" s="46"/>
      <c r="B432" s="46"/>
      <c r="C432" s="46"/>
      <c r="D432" s="46"/>
      <c r="E432" s="53"/>
      <c r="F432" s="48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6"/>
      <c r="AK432" s="46"/>
      <c r="AL432" s="46"/>
      <c r="AM432" s="46"/>
      <c r="AN432" s="46"/>
      <c r="AO432" s="46"/>
      <c r="AP432" s="46"/>
      <c r="AQ432" s="46"/>
      <c r="AR432" s="46"/>
      <c r="AS432" s="46"/>
      <c r="AT432" s="46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6"/>
      <c r="BO432" s="49"/>
      <c r="BP432" s="49"/>
      <c r="BQ432" s="49"/>
      <c r="BR432" s="49"/>
      <c r="BS432" s="49"/>
      <c r="BT432" s="49"/>
      <c r="BU432" s="49"/>
      <c r="BV432" s="49"/>
      <c r="BW432" s="49"/>
      <c r="BX432" s="49"/>
      <c r="BY432" s="49"/>
      <c r="BZ432" s="49"/>
      <c r="CA432" s="49"/>
      <c r="CB432" s="49"/>
      <c r="CC432" s="49"/>
      <c r="CD432" s="49"/>
      <c r="CE432" s="49"/>
      <c r="CF432" s="49"/>
      <c r="CG432" s="49"/>
      <c r="CH432" s="49"/>
      <c r="CI432" s="49"/>
      <c r="CJ432" s="49"/>
      <c r="CK432" s="59"/>
    </row>
    <row r="433" customFormat="false" ht="14.25" hidden="false" customHeight="true" outlineLevel="0" collapsed="false">
      <c r="A433" s="46"/>
      <c r="B433" s="46"/>
      <c r="C433" s="46"/>
      <c r="D433" s="46"/>
      <c r="E433" s="53"/>
      <c r="F433" s="48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6"/>
      <c r="AK433" s="46"/>
      <c r="AL433" s="46"/>
      <c r="AM433" s="46"/>
      <c r="AN433" s="46"/>
      <c r="AO433" s="46"/>
      <c r="AP433" s="46"/>
      <c r="AQ433" s="46"/>
      <c r="AR433" s="46"/>
      <c r="AS433" s="46"/>
      <c r="AT433" s="46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6"/>
      <c r="BO433" s="49"/>
      <c r="BP433" s="49"/>
      <c r="BQ433" s="49"/>
      <c r="BR433" s="49"/>
      <c r="BS433" s="49"/>
      <c r="BT433" s="49"/>
      <c r="BU433" s="49"/>
      <c r="BV433" s="49"/>
      <c r="BW433" s="49"/>
      <c r="BX433" s="49"/>
      <c r="BY433" s="49"/>
      <c r="BZ433" s="49"/>
      <c r="CA433" s="49"/>
      <c r="CB433" s="49"/>
      <c r="CC433" s="49"/>
      <c r="CD433" s="49"/>
      <c r="CE433" s="49"/>
      <c r="CF433" s="49"/>
      <c r="CG433" s="49"/>
      <c r="CH433" s="49"/>
      <c r="CI433" s="49"/>
      <c r="CJ433" s="49"/>
      <c r="CK433" s="59"/>
    </row>
    <row r="434" customFormat="false" ht="14.25" hidden="false" customHeight="true" outlineLevel="0" collapsed="false">
      <c r="A434" s="46"/>
      <c r="B434" s="46"/>
      <c r="C434" s="46"/>
      <c r="D434" s="46"/>
      <c r="E434" s="53"/>
      <c r="F434" s="48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6"/>
      <c r="AK434" s="46"/>
      <c r="AL434" s="46"/>
      <c r="AM434" s="46"/>
      <c r="AN434" s="46"/>
      <c r="AO434" s="46"/>
      <c r="AP434" s="46"/>
      <c r="AQ434" s="46"/>
      <c r="AR434" s="46"/>
      <c r="AS434" s="46"/>
      <c r="AT434" s="46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6"/>
      <c r="BO434" s="49"/>
      <c r="BP434" s="49"/>
      <c r="BQ434" s="49"/>
      <c r="BR434" s="49"/>
      <c r="BS434" s="49"/>
      <c r="BT434" s="49"/>
      <c r="BU434" s="49"/>
      <c r="BV434" s="49"/>
      <c r="BW434" s="49"/>
      <c r="BX434" s="49"/>
      <c r="BY434" s="49"/>
      <c r="BZ434" s="49"/>
      <c r="CA434" s="49"/>
      <c r="CB434" s="49"/>
      <c r="CC434" s="49"/>
      <c r="CD434" s="49"/>
      <c r="CE434" s="49"/>
      <c r="CF434" s="49"/>
      <c r="CG434" s="49"/>
      <c r="CH434" s="49"/>
      <c r="CI434" s="49"/>
      <c r="CJ434" s="49"/>
      <c r="CK434" s="59"/>
    </row>
    <row r="435" customFormat="false" ht="14.25" hidden="false" customHeight="true" outlineLevel="0" collapsed="false">
      <c r="A435" s="46"/>
      <c r="B435" s="46"/>
      <c r="C435" s="46"/>
      <c r="D435" s="46"/>
      <c r="E435" s="53"/>
      <c r="F435" s="48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6"/>
      <c r="AK435" s="46"/>
      <c r="AL435" s="46"/>
      <c r="AM435" s="46"/>
      <c r="AN435" s="46"/>
      <c r="AO435" s="46"/>
      <c r="AP435" s="46"/>
      <c r="AQ435" s="46"/>
      <c r="AR435" s="46"/>
      <c r="AS435" s="46"/>
      <c r="AT435" s="46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6"/>
      <c r="BO435" s="49"/>
      <c r="BP435" s="49"/>
      <c r="BQ435" s="49"/>
      <c r="BR435" s="49"/>
      <c r="BS435" s="49"/>
      <c r="BT435" s="49"/>
      <c r="BU435" s="49"/>
      <c r="BV435" s="49"/>
      <c r="BW435" s="49"/>
      <c r="BX435" s="49"/>
      <c r="BY435" s="49"/>
      <c r="BZ435" s="49"/>
      <c r="CA435" s="49"/>
      <c r="CB435" s="49"/>
      <c r="CC435" s="49"/>
      <c r="CD435" s="49"/>
      <c r="CE435" s="49"/>
      <c r="CF435" s="49"/>
      <c r="CG435" s="49"/>
      <c r="CH435" s="49"/>
      <c r="CI435" s="49"/>
      <c r="CJ435" s="49"/>
      <c r="CK435" s="59"/>
    </row>
    <row r="436" customFormat="false" ht="14.25" hidden="false" customHeight="true" outlineLevel="0" collapsed="false">
      <c r="A436" s="46"/>
      <c r="B436" s="46"/>
      <c r="C436" s="46"/>
      <c r="D436" s="46"/>
      <c r="E436" s="53"/>
      <c r="F436" s="48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6"/>
      <c r="AK436" s="46"/>
      <c r="AL436" s="46"/>
      <c r="AM436" s="46"/>
      <c r="AN436" s="46"/>
      <c r="AO436" s="46"/>
      <c r="AP436" s="46"/>
      <c r="AQ436" s="46"/>
      <c r="AR436" s="46"/>
      <c r="AS436" s="46"/>
      <c r="AT436" s="46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6"/>
      <c r="BO436" s="49"/>
      <c r="BP436" s="49"/>
      <c r="BQ436" s="49"/>
      <c r="BR436" s="49"/>
      <c r="BS436" s="49"/>
      <c r="BT436" s="49"/>
      <c r="BU436" s="49"/>
      <c r="BV436" s="49"/>
      <c r="BW436" s="49"/>
      <c r="BX436" s="49"/>
      <c r="BY436" s="49"/>
      <c r="BZ436" s="49"/>
      <c r="CA436" s="49"/>
      <c r="CB436" s="49"/>
      <c r="CC436" s="49"/>
      <c r="CD436" s="49"/>
      <c r="CE436" s="49"/>
      <c r="CF436" s="49"/>
      <c r="CG436" s="49"/>
      <c r="CH436" s="49"/>
      <c r="CI436" s="49"/>
      <c r="CJ436" s="49"/>
      <c r="CK436" s="59"/>
    </row>
    <row r="437" customFormat="false" ht="14.25" hidden="false" customHeight="true" outlineLevel="0" collapsed="false">
      <c r="A437" s="46"/>
      <c r="B437" s="46"/>
      <c r="C437" s="46"/>
      <c r="D437" s="46"/>
      <c r="E437" s="53"/>
      <c r="F437" s="48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6"/>
      <c r="AK437" s="46"/>
      <c r="AL437" s="46"/>
      <c r="AM437" s="46"/>
      <c r="AN437" s="46"/>
      <c r="AO437" s="46"/>
      <c r="AP437" s="46"/>
      <c r="AQ437" s="46"/>
      <c r="AR437" s="46"/>
      <c r="AS437" s="46"/>
      <c r="AT437" s="46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6"/>
      <c r="BO437" s="49"/>
      <c r="BP437" s="49"/>
      <c r="BQ437" s="49"/>
      <c r="BR437" s="49"/>
      <c r="BS437" s="49"/>
      <c r="BT437" s="49"/>
      <c r="BU437" s="49"/>
      <c r="BV437" s="49"/>
      <c r="BW437" s="49"/>
      <c r="BX437" s="49"/>
      <c r="BY437" s="49"/>
      <c r="BZ437" s="49"/>
      <c r="CA437" s="49"/>
      <c r="CB437" s="49"/>
      <c r="CC437" s="49"/>
      <c r="CD437" s="49"/>
      <c r="CE437" s="49"/>
      <c r="CF437" s="49"/>
      <c r="CG437" s="49"/>
      <c r="CH437" s="49"/>
      <c r="CI437" s="49"/>
      <c r="CJ437" s="49"/>
      <c r="CK437" s="59"/>
    </row>
    <row r="438" customFormat="false" ht="14.25" hidden="false" customHeight="true" outlineLevel="0" collapsed="false">
      <c r="A438" s="46"/>
      <c r="B438" s="46"/>
      <c r="C438" s="46"/>
      <c r="D438" s="46"/>
      <c r="E438" s="53"/>
      <c r="F438" s="48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6"/>
      <c r="AK438" s="46"/>
      <c r="AL438" s="46"/>
      <c r="AM438" s="46"/>
      <c r="AN438" s="46"/>
      <c r="AO438" s="46"/>
      <c r="AP438" s="46"/>
      <c r="AQ438" s="46"/>
      <c r="AR438" s="46"/>
      <c r="AS438" s="46"/>
      <c r="AT438" s="46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6"/>
      <c r="BO438" s="49"/>
      <c r="BP438" s="49"/>
      <c r="BQ438" s="49"/>
      <c r="BR438" s="49"/>
      <c r="BS438" s="49"/>
      <c r="BT438" s="49"/>
      <c r="BU438" s="49"/>
      <c r="BV438" s="49"/>
      <c r="BW438" s="49"/>
      <c r="BX438" s="49"/>
      <c r="BY438" s="49"/>
      <c r="BZ438" s="49"/>
      <c r="CA438" s="49"/>
      <c r="CB438" s="49"/>
      <c r="CC438" s="49"/>
      <c r="CD438" s="49"/>
      <c r="CE438" s="49"/>
      <c r="CF438" s="49"/>
      <c r="CG438" s="49"/>
      <c r="CH438" s="49"/>
      <c r="CI438" s="49"/>
      <c r="CJ438" s="49"/>
      <c r="CK438" s="59"/>
    </row>
    <row r="439" customFormat="false" ht="14.25" hidden="false" customHeight="true" outlineLevel="0" collapsed="false">
      <c r="A439" s="46"/>
      <c r="B439" s="46"/>
      <c r="C439" s="46"/>
      <c r="D439" s="46"/>
      <c r="E439" s="53"/>
      <c r="F439" s="48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6"/>
      <c r="AK439" s="46"/>
      <c r="AL439" s="46"/>
      <c r="AM439" s="46"/>
      <c r="AN439" s="46"/>
      <c r="AO439" s="46"/>
      <c r="AP439" s="46"/>
      <c r="AQ439" s="46"/>
      <c r="AR439" s="46"/>
      <c r="AS439" s="46"/>
      <c r="AT439" s="46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6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  <c r="CD439" s="49"/>
      <c r="CE439" s="49"/>
      <c r="CF439" s="49"/>
      <c r="CG439" s="49"/>
      <c r="CH439" s="49"/>
      <c r="CI439" s="49"/>
      <c r="CJ439" s="49"/>
      <c r="CK439" s="59"/>
    </row>
    <row r="440" customFormat="false" ht="14.25" hidden="false" customHeight="true" outlineLevel="0" collapsed="false">
      <c r="A440" s="46"/>
      <c r="B440" s="46"/>
      <c r="C440" s="46"/>
      <c r="D440" s="46"/>
      <c r="E440" s="53"/>
      <c r="F440" s="48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6"/>
      <c r="AK440" s="46"/>
      <c r="AL440" s="46"/>
      <c r="AM440" s="46"/>
      <c r="AN440" s="46"/>
      <c r="AO440" s="46"/>
      <c r="AP440" s="46"/>
      <c r="AQ440" s="46"/>
      <c r="AR440" s="46"/>
      <c r="AS440" s="46"/>
      <c r="AT440" s="46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6"/>
      <c r="BO440" s="49"/>
      <c r="BP440" s="49"/>
      <c r="BQ440" s="49"/>
      <c r="BR440" s="49"/>
      <c r="BS440" s="49"/>
      <c r="BT440" s="49"/>
      <c r="BU440" s="49"/>
      <c r="BV440" s="49"/>
      <c r="BW440" s="49"/>
      <c r="BX440" s="49"/>
      <c r="BY440" s="49"/>
      <c r="BZ440" s="49"/>
      <c r="CA440" s="49"/>
      <c r="CB440" s="49"/>
      <c r="CC440" s="49"/>
      <c r="CD440" s="49"/>
      <c r="CE440" s="49"/>
      <c r="CF440" s="49"/>
      <c r="CG440" s="49"/>
      <c r="CH440" s="49"/>
      <c r="CI440" s="49"/>
      <c r="CJ440" s="49"/>
      <c r="CK440" s="59"/>
    </row>
    <row r="441" customFormat="false" ht="14.25" hidden="false" customHeight="true" outlineLevel="0" collapsed="false">
      <c r="A441" s="46"/>
      <c r="B441" s="46"/>
      <c r="C441" s="46"/>
      <c r="D441" s="46"/>
      <c r="E441" s="53"/>
      <c r="F441" s="48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6"/>
      <c r="AK441" s="46"/>
      <c r="AL441" s="46"/>
      <c r="AM441" s="46"/>
      <c r="AN441" s="46"/>
      <c r="AO441" s="46"/>
      <c r="AP441" s="46"/>
      <c r="AQ441" s="46"/>
      <c r="AR441" s="46"/>
      <c r="AS441" s="46"/>
      <c r="AT441" s="46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6"/>
      <c r="BO441" s="49"/>
      <c r="BP441" s="49"/>
      <c r="BQ441" s="49"/>
      <c r="BR441" s="49"/>
      <c r="BS441" s="49"/>
      <c r="BT441" s="49"/>
      <c r="BU441" s="49"/>
      <c r="BV441" s="49"/>
      <c r="BW441" s="49"/>
      <c r="BX441" s="49"/>
      <c r="BY441" s="49"/>
      <c r="BZ441" s="49"/>
      <c r="CA441" s="49"/>
      <c r="CB441" s="49"/>
      <c r="CC441" s="49"/>
      <c r="CD441" s="49"/>
      <c r="CE441" s="49"/>
      <c r="CF441" s="49"/>
      <c r="CG441" s="49"/>
      <c r="CH441" s="49"/>
      <c r="CI441" s="49"/>
      <c r="CJ441" s="49"/>
      <c r="CK441" s="59"/>
    </row>
    <row r="442" customFormat="false" ht="14.25" hidden="false" customHeight="true" outlineLevel="0" collapsed="false">
      <c r="A442" s="46"/>
      <c r="B442" s="46"/>
      <c r="C442" s="46"/>
      <c r="D442" s="46"/>
      <c r="E442" s="53"/>
      <c r="F442" s="48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6"/>
      <c r="AK442" s="46"/>
      <c r="AL442" s="46"/>
      <c r="AM442" s="46"/>
      <c r="AN442" s="46"/>
      <c r="AO442" s="46"/>
      <c r="AP442" s="46"/>
      <c r="AQ442" s="46"/>
      <c r="AR442" s="46"/>
      <c r="AS442" s="46"/>
      <c r="AT442" s="46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6"/>
      <c r="BO442" s="49"/>
      <c r="BP442" s="49"/>
      <c r="BQ442" s="49"/>
      <c r="BR442" s="49"/>
      <c r="BS442" s="49"/>
      <c r="BT442" s="49"/>
      <c r="BU442" s="49"/>
      <c r="BV442" s="49"/>
      <c r="BW442" s="49"/>
      <c r="BX442" s="49"/>
      <c r="BY442" s="49"/>
      <c r="BZ442" s="49"/>
      <c r="CA442" s="49"/>
      <c r="CB442" s="49"/>
      <c r="CC442" s="49"/>
      <c r="CD442" s="49"/>
      <c r="CE442" s="49"/>
      <c r="CF442" s="49"/>
      <c r="CG442" s="49"/>
      <c r="CH442" s="49"/>
      <c r="CI442" s="49"/>
      <c r="CJ442" s="49"/>
      <c r="CK442" s="59"/>
    </row>
    <row r="443" customFormat="false" ht="14.25" hidden="false" customHeight="true" outlineLevel="0" collapsed="false">
      <c r="A443" s="46"/>
      <c r="B443" s="46"/>
      <c r="C443" s="46"/>
      <c r="D443" s="46"/>
      <c r="E443" s="53"/>
      <c r="F443" s="48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6"/>
      <c r="AK443" s="46"/>
      <c r="AL443" s="46"/>
      <c r="AM443" s="46"/>
      <c r="AN443" s="46"/>
      <c r="AO443" s="46"/>
      <c r="AP443" s="46"/>
      <c r="AQ443" s="46"/>
      <c r="AR443" s="46"/>
      <c r="AS443" s="46"/>
      <c r="AT443" s="46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6"/>
      <c r="BO443" s="49"/>
      <c r="BP443" s="49"/>
      <c r="BQ443" s="49"/>
      <c r="BR443" s="49"/>
      <c r="BS443" s="49"/>
      <c r="BT443" s="49"/>
      <c r="BU443" s="49"/>
      <c r="BV443" s="49"/>
      <c r="BW443" s="49"/>
      <c r="BX443" s="49"/>
      <c r="BY443" s="49"/>
      <c r="BZ443" s="49"/>
      <c r="CA443" s="49"/>
      <c r="CB443" s="49"/>
      <c r="CC443" s="49"/>
      <c r="CD443" s="49"/>
      <c r="CE443" s="49"/>
      <c r="CF443" s="49"/>
      <c r="CG443" s="49"/>
      <c r="CH443" s="49"/>
      <c r="CI443" s="49"/>
      <c r="CJ443" s="49"/>
      <c r="CK443" s="59"/>
    </row>
    <row r="444" customFormat="false" ht="14.25" hidden="false" customHeight="true" outlineLevel="0" collapsed="false">
      <c r="A444" s="46"/>
      <c r="B444" s="46"/>
      <c r="C444" s="46"/>
      <c r="D444" s="46"/>
      <c r="E444" s="53"/>
      <c r="F444" s="48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6"/>
      <c r="AK444" s="46"/>
      <c r="AL444" s="46"/>
      <c r="AM444" s="46"/>
      <c r="AN444" s="46"/>
      <c r="AO444" s="46"/>
      <c r="AP444" s="46"/>
      <c r="AQ444" s="46"/>
      <c r="AR444" s="46"/>
      <c r="AS444" s="46"/>
      <c r="AT444" s="46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6"/>
      <c r="BO444" s="49"/>
      <c r="BP444" s="49"/>
      <c r="BQ444" s="49"/>
      <c r="BR444" s="49"/>
      <c r="BS444" s="49"/>
      <c r="BT444" s="49"/>
      <c r="BU444" s="49"/>
      <c r="BV444" s="49"/>
      <c r="BW444" s="49"/>
      <c r="BX444" s="49"/>
      <c r="BY444" s="49"/>
      <c r="BZ444" s="49"/>
      <c r="CA444" s="49"/>
      <c r="CB444" s="49"/>
      <c r="CC444" s="49"/>
      <c r="CD444" s="49"/>
      <c r="CE444" s="49"/>
      <c r="CF444" s="49"/>
      <c r="CG444" s="49"/>
      <c r="CH444" s="49"/>
      <c r="CI444" s="49"/>
      <c r="CJ444" s="49"/>
      <c r="CK444" s="59"/>
    </row>
    <row r="445" customFormat="false" ht="14.25" hidden="false" customHeight="true" outlineLevel="0" collapsed="false">
      <c r="A445" s="46"/>
      <c r="B445" s="46"/>
      <c r="C445" s="46"/>
      <c r="D445" s="46"/>
      <c r="E445" s="53"/>
      <c r="F445" s="48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6"/>
      <c r="AK445" s="46"/>
      <c r="AL445" s="46"/>
      <c r="AM445" s="46"/>
      <c r="AN445" s="46"/>
      <c r="AO445" s="46"/>
      <c r="AP445" s="46"/>
      <c r="AQ445" s="46"/>
      <c r="AR445" s="46"/>
      <c r="AS445" s="46"/>
      <c r="AT445" s="46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6"/>
      <c r="BO445" s="49"/>
      <c r="BP445" s="49"/>
      <c r="BQ445" s="49"/>
      <c r="BR445" s="49"/>
      <c r="BS445" s="49"/>
      <c r="BT445" s="49"/>
      <c r="BU445" s="49"/>
      <c r="BV445" s="49"/>
      <c r="BW445" s="49"/>
      <c r="BX445" s="49"/>
      <c r="BY445" s="49"/>
      <c r="BZ445" s="49"/>
      <c r="CA445" s="49"/>
      <c r="CB445" s="49"/>
      <c r="CC445" s="49"/>
      <c r="CD445" s="49"/>
      <c r="CE445" s="49"/>
      <c r="CF445" s="49"/>
      <c r="CG445" s="49"/>
      <c r="CH445" s="49"/>
      <c r="CI445" s="49"/>
      <c r="CJ445" s="49"/>
      <c r="CK445" s="59"/>
    </row>
    <row r="446" customFormat="false" ht="14.25" hidden="false" customHeight="true" outlineLevel="0" collapsed="false">
      <c r="A446" s="46"/>
      <c r="B446" s="46"/>
      <c r="C446" s="46"/>
      <c r="D446" s="46"/>
      <c r="E446" s="53"/>
      <c r="F446" s="48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6"/>
      <c r="AK446" s="46"/>
      <c r="AL446" s="46"/>
      <c r="AM446" s="46"/>
      <c r="AN446" s="46"/>
      <c r="AO446" s="46"/>
      <c r="AP446" s="46"/>
      <c r="AQ446" s="46"/>
      <c r="AR446" s="46"/>
      <c r="AS446" s="46"/>
      <c r="AT446" s="46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6"/>
      <c r="BO446" s="49"/>
      <c r="BP446" s="49"/>
      <c r="BQ446" s="49"/>
      <c r="BR446" s="49"/>
      <c r="BS446" s="49"/>
      <c r="BT446" s="49"/>
      <c r="BU446" s="49"/>
      <c r="BV446" s="49"/>
      <c r="BW446" s="49"/>
      <c r="BX446" s="49"/>
      <c r="BY446" s="49"/>
      <c r="BZ446" s="49"/>
      <c r="CA446" s="49"/>
      <c r="CB446" s="49"/>
      <c r="CC446" s="49"/>
      <c r="CD446" s="49"/>
      <c r="CE446" s="49"/>
      <c r="CF446" s="49"/>
      <c r="CG446" s="49"/>
      <c r="CH446" s="49"/>
      <c r="CI446" s="49"/>
      <c r="CJ446" s="49"/>
      <c r="CK446" s="59"/>
    </row>
    <row r="447" customFormat="false" ht="14.25" hidden="false" customHeight="true" outlineLevel="0" collapsed="false">
      <c r="A447" s="46"/>
      <c r="B447" s="46"/>
      <c r="C447" s="46"/>
      <c r="D447" s="46"/>
      <c r="E447" s="53"/>
      <c r="F447" s="48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6"/>
      <c r="AK447" s="46"/>
      <c r="AL447" s="46"/>
      <c r="AM447" s="46"/>
      <c r="AN447" s="46"/>
      <c r="AO447" s="46"/>
      <c r="AP447" s="46"/>
      <c r="AQ447" s="46"/>
      <c r="AR447" s="46"/>
      <c r="AS447" s="46"/>
      <c r="AT447" s="46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6"/>
      <c r="BO447" s="49"/>
      <c r="BP447" s="49"/>
      <c r="BQ447" s="49"/>
      <c r="BR447" s="49"/>
      <c r="BS447" s="49"/>
      <c r="BT447" s="49"/>
      <c r="BU447" s="49"/>
      <c r="BV447" s="49"/>
      <c r="BW447" s="49"/>
      <c r="BX447" s="49"/>
      <c r="BY447" s="49"/>
      <c r="BZ447" s="49"/>
      <c r="CA447" s="49"/>
      <c r="CB447" s="49"/>
      <c r="CC447" s="49"/>
      <c r="CD447" s="49"/>
      <c r="CE447" s="49"/>
      <c r="CF447" s="49"/>
      <c r="CG447" s="49"/>
      <c r="CH447" s="49"/>
      <c r="CI447" s="49"/>
      <c r="CJ447" s="49"/>
      <c r="CK447" s="59"/>
    </row>
    <row r="448" customFormat="false" ht="14.25" hidden="false" customHeight="true" outlineLevel="0" collapsed="false">
      <c r="A448" s="46"/>
      <c r="B448" s="46"/>
      <c r="C448" s="46"/>
      <c r="D448" s="46"/>
      <c r="E448" s="53"/>
      <c r="F448" s="48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6"/>
      <c r="AK448" s="46"/>
      <c r="AL448" s="46"/>
      <c r="AM448" s="46"/>
      <c r="AN448" s="46"/>
      <c r="AO448" s="46"/>
      <c r="AP448" s="46"/>
      <c r="AQ448" s="46"/>
      <c r="AR448" s="46"/>
      <c r="AS448" s="46"/>
      <c r="AT448" s="46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6"/>
      <c r="BO448" s="49"/>
      <c r="BP448" s="49"/>
      <c r="BQ448" s="49"/>
      <c r="BR448" s="49"/>
      <c r="BS448" s="49"/>
      <c r="BT448" s="49"/>
      <c r="BU448" s="49"/>
      <c r="BV448" s="49"/>
      <c r="BW448" s="49"/>
      <c r="BX448" s="49"/>
      <c r="BY448" s="49"/>
      <c r="BZ448" s="49"/>
      <c r="CA448" s="49"/>
      <c r="CB448" s="49"/>
      <c r="CC448" s="49"/>
      <c r="CD448" s="49"/>
      <c r="CE448" s="49"/>
      <c r="CF448" s="49"/>
      <c r="CG448" s="49"/>
      <c r="CH448" s="49"/>
      <c r="CI448" s="49"/>
      <c r="CJ448" s="49"/>
      <c r="CK448" s="59"/>
    </row>
    <row r="449" customFormat="false" ht="14.25" hidden="false" customHeight="true" outlineLevel="0" collapsed="false">
      <c r="A449" s="46"/>
      <c r="B449" s="46"/>
      <c r="C449" s="46"/>
      <c r="D449" s="46"/>
      <c r="E449" s="53"/>
      <c r="F449" s="48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6"/>
      <c r="AK449" s="46"/>
      <c r="AL449" s="46"/>
      <c r="AM449" s="46"/>
      <c r="AN449" s="46"/>
      <c r="AO449" s="46"/>
      <c r="AP449" s="46"/>
      <c r="AQ449" s="46"/>
      <c r="AR449" s="46"/>
      <c r="AS449" s="46"/>
      <c r="AT449" s="46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6"/>
      <c r="BO449" s="49"/>
      <c r="BP449" s="49"/>
      <c r="BQ449" s="49"/>
      <c r="BR449" s="49"/>
      <c r="BS449" s="49"/>
      <c r="BT449" s="49"/>
      <c r="BU449" s="49"/>
      <c r="BV449" s="49"/>
      <c r="BW449" s="49"/>
      <c r="BX449" s="49"/>
      <c r="BY449" s="49"/>
      <c r="BZ449" s="49"/>
      <c r="CA449" s="49"/>
      <c r="CB449" s="49"/>
      <c r="CC449" s="49"/>
      <c r="CD449" s="49"/>
      <c r="CE449" s="49"/>
      <c r="CF449" s="49"/>
      <c r="CG449" s="49"/>
      <c r="CH449" s="49"/>
      <c r="CI449" s="49"/>
      <c r="CJ449" s="49"/>
      <c r="CK449" s="59"/>
    </row>
    <row r="450" customFormat="false" ht="14.25" hidden="false" customHeight="true" outlineLevel="0" collapsed="false">
      <c r="A450" s="46"/>
      <c r="B450" s="46"/>
      <c r="C450" s="46"/>
      <c r="D450" s="46"/>
      <c r="E450" s="53"/>
      <c r="F450" s="48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6"/>
      <c r="AK450" s="46"/>
      <c r="AL450" s="46"/>
      <c r="AM450" s="46"/>
      <c r="AN450" s="46"/>
      <c r="AO450" s="46"/>
      <c r="AP450" s="46"/>
      <c r="AQ450" s="46"/>
      <c r="AR450" s="46"/>
      <c r="AS450" s="46"/>
      <c r="AT450" s="46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6"/>
      <c r="BO450" s="49"/>
      <c r="BP450" s="49"/>
      <c r="BQ450" s="49"/>
      <c r="BR450" s="49"/>
      <c r="BS450" s="49"/>
      <c r="BT450" s="49"/>
      <c r="BU450" s="49"/>
      <c r="BV450" s="49"/>
      <c r="BW450" s="49"/>
      <c r="BX450" s="49"/>
      <c r="BY450" s="49"/>
      <c r="BZ450" s="49"/>
      <c r="CA450" s="49"/>
      <c r="CB450" s="49"/>
      <c r="CC450" s="49"/>
      <c r="CD450" s="49"/>
      <c r="CE450" s="49"/>
      <c r="CF450" s="49"/>
      <c r="CG450" s="49"/>
      <c r="CH450" s="49"/>
      <c r="CI450" s="49"/>
      <c r="CJ450" s="49"/>
      <c r="CK450" s="59"/>
    </row>
    <row r="451" customFormat="false" ht="14.25" hidden="false" customHeight="true" outlineLevel="0" collapsed="false">
      <c r="A451" s="46"/>
      <c r="B451" s="46"/>
      <c r="C451" s="46"/>
      <c r="D451" s="46"/>
      <c r="E451" s="53"/>
      <c r="F451" s="48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6"/>
      <c r="AK451" s="46"/>
      <c r="AL451" s="46"/>
      <c r="AM451" s="46"/>
      <c r="AN451" s="46"/>
      <c r="AO451" s="46"/>
      <c r="AP451" s="46"/>
      <c r="AQ451" s="46"/>
      <c r="AR451" s="46"/>
      <c r="AS451" s="46"/>
      <c r="AT451" s="46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6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  <c r="CD451" s="49"/>
      <c r="CE451" s="49"/>
      <c r="CF451" s="49"/>
      <c r="CG451" s="49"/>
      <c r="CH451" s="49"/>
      <c r="CI451" s="49"/>
      <c r="CJ451" s="49"/>
      <c r="CK451" s="59"/>
    </row>
    <row r="452" customFormat="false" ht="14.25" hidden="false" customHeight="true" outlineLevel="0" collapsed="false">
      <c r="A452" s="46"/>
      <c r="B452" s="46"/>
      <c r="C452" s="46"/>
      <c r="D452" s="46"/>
      <c r="E452" s="53"/>
      <c r="F452" s="48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6"/>
      <c r="AK452" s="46"/>
      <c r="AL452" s="46"/>
      <c r="AM452" s="46"/>
      <c r="AN452" s="46"/>
      <c r="AO452" s="46"/>
      <c r="AP452" s="46"/>
      <c r="AQ452" s="46"/>
      <c r="AR452" s="46"/>
      <c r="AS452" s="46"/>
      <c r="AT452" s="46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6"/>
      <c r="BO452" s="49"/>
      <c r="BP452" s="49"/>
      <c r="BQ452" s="49"/>
      <c r="BR452" s="49"/>
      <c r="BS452" s="49"/>
      <c r="BT452" s="49"/>
      <c r="BU452" s="49"/>
      <c r="BV452" s="49"/>
      <c r="BW452" s="49"/>
      <c r="BX452" s="49"/>
      <c r="BY452" s="49"/>
      <c r="BZ452" s="49"/>
      <c r="CA452" s="49"/>
      <c r="CB452" s="49"/>
      <c r="CC452" s="49"/>
      <c r="CD452" s="49"/>
      <c r="CE452" s="49"/>
      <c r="CF452" s="49"/>
      <c r="CG452" s="49"/>
      <c r="CH452" s="49"/>
      <c r="CI452" s="49"/>
      <c r="CJ452" s="49"/>
      <c r="CK452" s="59"/>
    </row>
    <row r="453" customFormat="false" ht="14.25" hidden="false" customHeight="true" outlineLevel="0" collapsed="false">
      <c r="A453" s="46"/>
      <c r="B453" s="46"/>
      <c r="C453" s="46"/>
      <c r="D453" s="46"/>
      <c r="E453" s="53"/>
      <c r="F453" s="48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6"/>
      <c r="AK453" s="46"/>
      <c r="AL453" s="46"/>
      <c r="AM453" s="46"/>
      <c r="AN453" s="46"/>
      <c r="AO453" s="46"/>
      <c r="AP453" s="46"/>
      <c r="AQ453" s="46"/>
      <c r="AR453" s="46"/>
      <c r="AS453" s="46"/>
      <c r="AT453" s="46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6"/>
      <c r="BO453" s="49"/>
      <c r="BP453" s="49"/>
      <c r="BQ453" s="49"/>
      <c r="BR453" s="49"/>
      <c r="BS453" s="49"/>
      <c r="BT453" s="49"/>
      <c r="BU453" s="49"/>
      <c r="BV453" s="49"/>
      <c r="BW453" s="49"/>
      <c r="BX453" s="49"/>
      <c r="BY453" s="49"/>
      <c r="BZ453" s="49"/>
      <c r="CA453" s="49"/>
      <c r="CB453" s="49"/>
      <c r="CC453" s="49"/>
      <c r="CD453" s="49"/>
      <c r="CE453" s="49"/>
      <c r="CF453" s="49"/>
      <c r="CG453" s="49"/>
      <c r="CH453" s="49"/>
      <c r="CI453" s="49"/>
      <c r="CJ453" s="49"/>
      <c r="CK453" s="59"/>
    </row>
    <row r="454" customFormat="false" ht="14.25" hidden="false" customHeight="true" outlineLevel="0" collapsed="false">
      <c r="A454" s="46"/>
      <c r="B454" s="46"/>
      <c r="C454" s="46"/>
      <c r="D454" s="46"/>
      <c r="E454" s="53"/>
      <c r="F454" s="48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6"/>
      <c r="AK454" s="46"/>
      <c r="AL454" s="46"/>
      <c r="AM454" s="46"/>
      <c r="AN454" s="46"/>
      <c r="AO454" s="46"/>
      <c r="AP454" s="46"/>
      <c r="AQ454" s="46"/>
      <c r="AR454" s="46"/>
      <c r="AS454" s="46"/>
      <c r="AT454" s="46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6"/>
      <c r="BO454" s="49"/>
      <c r="BP454" s="49"/>
      <c r="BQ454" s="49"/>
      <c r="BR454" s="49"/>
      <c r="BS454" s="49"/>
      <c r="BT454" s="49"/>
      <c r="BU454" s="49"/>
      <c r="BV454" s="49"/>
      <c r="BW454" s="49"/>
      <c r="BX454" s="49"/>
      <c r="BY454" s="49"/>
      <c r="BZ454" s="49"/>
      <c r="CA454" s="49"/>
      <c r="CB454" s="49"/>
      <c r="CC454" s="49"/>
      <c r="CD454" s="49"/>
      <c r="CE454" s="49"/>
      <c r="CF454" s="49"/>
      <c r="CG454" s="49"/>
      <c r="CH454" s="49"/>
      <c r="CI454" s="49"/>
      <c r="CJ454" s="49"/>
      <c r="CK454" s="59"/>
    </row>
    <row r="455" customFormat="false" ht="14.25" hidden="false" customHeight="true" outlineLevel="0" collapsed="false">
      <c r="A455" s="46"/>
      <c r="B455" s="46"/>
      <c r="C455" s="46"/>
      <c r="D455" s="46"/>
      <c r="E455" s="53"/>
      <c r="F455" s="48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6"/>
      <c r="AK455" s="46"/>
      <c r="AL455" s="46"/>
      <c r="AM455" s="46"/>
      <c r="AN455" s="46"/>
      <c r="AO455" s="46"/>
      <c r="AP455" s="46"/>
      <c r="AQ455" s="46"/>
      <c r="AR455" s="46"/>
      <c r="AS455" s="46"/>
      <c r="AT455" s="46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6"/>
      <c r="BO455" s="49"/>
      <c r="BP455" s="49"/>
      <c r="BQ455" s="49"/>
      <c r="BR455" s="49"/>
      <c r="BS455" s="49"/>
      <c r="BT455" s="49"/>
      <c r="BU455" s="49"/>
      <c r="BV455" s="49"/>
      <c r="BW455" s="49"/>
      <c r="BX455" s="49"/>
      <c r="BY455" s="49"/>
      <c r="BZ455" s="49"/>
      <c r="CA455" s="49"/>
      <c r="CB455" s="49"/>
      <c r="CC455" s="49"/>
      <c r="CD455" s="49"/>
      <c r="CE455" s="49"/>
      <c r="CF455" s="49"/>
      <c r="CG455" s="49"/>
      <c r="CH455" s="49"/>
      <c r="CI455" s="49"/>
      <c r="CJ455" s="49"/>
      <c r="CK455" s="59"/>
    </row>
    <row r="456" customFormat="false" ht="14.25" hidden="false" customHeight="true" outlineLevel="0" collapsed="false">
      <c r="A456" s="46"/>
      <c r="B456" s="46"/>
      <c r="C456" s="46"/>
      <c r="D456" s="46"/>
      <c r="E456" s="53"/>
      <c r="F456" s="48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6"/>
      <c r="AK456" s="46"/>
      <c r="AL456" s="46"/>
      <c r="AM456" s="46"/>
      <c r="AN456" s="46"/>
      <c r="AO456" s="46"/>
      <c r="AP456" s="46"/>
      <c r="AQ456" s="46"/>
      <c r="AR456" s="46"/>
      <c r="AS456" s="46"/>
      <c r="AT456" s="46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6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  <c r="CD456" s="49"/>
      <c r="CE456" s="49"/>
      <c r="CF456" s="49"/>
      <c r="CG456" s="49"/>
      <c r="CH456" s="49"/>
      <c r="CI456" s="49"/>
      <c r="CJ456" s="49"/>
      <c r="CK456" s="59"/>
    </row>
    <row r="457" customFormat="false" ht="14.25" hidden="false" customHeight="true" outlineLevel="0" collapsed="false">
      <c r="A457" s="46"/>
      <c r="B457" s="46"/>
      <c r="C457" s="46"/>
      <c r="D457" s="46"/>
      <c r="E457" s="53"/>
      <c r="F457" s="48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6"/>
      <c r="AK457" s="46"/>
      <c r="AL457" s="46"/>
      <c r="AM457" s="46"/>
      <c r="AN457" s="46"/>
      <c r="AO457" s="46"/>
      <c r="AP457" s="46"/>
      <c r="AQ457" s="46"/>
      <c r="AR457" s="46"/>
      <c r="AS457" s="46"/>
      <c r="AT457" s="46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6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  <c r="CD457" s="49"/>
      <c r="CE457" s="49"/>
      <c r="CF457" s="49"/>
      <c r="CG457" s="49"/>
      <c r="CH457" s="49"/>
      <c r="CI457" s="49"/>
      <c r="CJ457" s="49"/>
      <c r="CK457" s="59"/>
    </row>
    <row r="458" customFormat="false" ht="14.25" hidden="false" customHeight="true" outlineLevel="0" collapsed="false">
      <c r="A458" s="46"/>
      <c r="B458" s="46"/>
      <c r="C458" s="46"/>
      <c r="D458" s="46"/>
      <c r="E458" s="53"/>
      <c r="F458" s="48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6"/>
      <c r="AK458" s="46"/>
      <c r="AL458" s="46"/>
      <c r="AM458" s="46"/>
      <c r="AN458" s="46"/>
      <c r="AO458" s="46"/>
      <c r="AP458" s="46"/>
      <c r="AQ458" s="46"/>
      <c r="AR458" s="46"/>
      <c r="AS458" s="46"/>
      <c r="AT458" s="46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6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  <c r="CD458" s="49"/>
      <c r="CE458" s="49"/>
      <c r="CF458" s="49"/>
      <c r="CG458" s="49"/>
      <c r="CH458" s="49"/>
      <c r="CI458" s="49"/>
      <c r="CJ458" s="49"/>
      <c r="CK458" s="59"/>
    </row>
    <row r="459" customFormat="false" ht="14.25" hidden="false" customHeight="true" outlineLevel="0" collapsed="false">
      <c r="A459" s="46"/>
      <c r="B459" s="46"/>
      <c r="C459" s="46"/>
      <c r="D459" s="46"/>
      <c r="E459" s="53"/>
      <c r="F459" s="48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6"/>
      <c r="AK459" s="46"/>
      <c r="AL459" s="46"/>
      <c r="AM459" s="46"/>
      <c r="AN459" s="46"/>
      <c r="AO459" s="46"/>
      <c r="AP459" s="46"/>
      <c r="AQ459" s="46"/>
      <c r="AR459" s="46"/>
      <c r="AS459" s="46"/>
      <c r="AT459" s="46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6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  <c r="CD459" s="49"/>
      <c r="CE459" s="49"/>
      <c r="CF459" s="49"/>
      <c r="CG459" s="49"/>
      <c r="CH459" s="49"/>
      <c r="CI459" s="49"/>
      <c r="CJ459" s="49"/>
      <c r="CK459" s="59"/>
    </row>
    <row r="460" customFormat="false" ht="14.25" hidden="false" customHeight="true" outlineLevel="0" collapsed="false">
      <c r="A460" s="46"/>
      <c r="B460" s="46"/>
      <c r="C460" s="46"/>
      <c r="D460" s="46"/>
      <c r="E460" s="53"/>
      <c r="F460" s="48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6"/>
      <c r="AK460" s="46"/>
      <c r="AL460" s="46"/>
      <c r="AM460" s="46"/>
      <c r="AN460" s="46"/>
      <c r="AO460" s="46"/>
      <c r="AP460" s="46"/>
      <c r="AQ460" s="46"/>
      <c r="AR460" s="46"/>
      <c r="AS460" s="46"/>
      <c r="AT460" s="46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6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  <c r="CD460" s="49"/>
      <c r="CE460" s="49"/>
      <c r="CF460" s="49"/>
      <c r="CG460" s="49"/>
      <c r="CH460" s="49"/>
      <c r="CI460" s="49"/>
      <c r="CJ460" s="49"/>
      <c r="CK460" s="59"/>
    </row>
    <row r="461" customFormat="false" ht="14.25" hidden="false" customHeight="true" outlineLevel="0" collapsed="false">
      <c r="A461" s="46"/>
      <c r="B461" s="46"/>
      <c r="C461" s="46"/>
      <c r="D461" s="46"/>
      <c r="E461" s="53"/>
      <c r="F461" s="48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6"/>
      <c r="AK461" s="46"/>
      <c r="AL461" s="46"/>
      <c r="AM461" s="46"/>
      <c r="AN461" s="46"/>
      <c r="AO461" s="46"/>
      <c r="AP461" s="46"/>
      <c r="AQ461" s="46"/>
      <c r="AR461" s="46"/>
      <c r="AS461" s="46"/>
      <c r="AT461" s="46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6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  <c r="CD461" s="49"/>
      <c r="CE461" s="49"/>
      <c r="CF461" s="49"/>
      <c r="CG461" s="49"/>
      <c r="CH461" s="49"/>
      <c r="CI461" s="49"/>
      <c r="CJ461" s="49"/>
      <c r="CK461" s="59"/>
    </row>
    <row r="462" customFormat="false" ht="14.25" hidden="false" customHeight="true" outlineLevel="0" collapsed="false">
      <c r="A462" s="46"/>
      <c r="B462" s="46"/>
      <c r="C462" s="46"/>
      <c r="D462" s="46"/>
      <c r="E462" s="53"/>
      <c r="F462" s="48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6"/>
      <c r="AK462" s="46"/>
      <c r="AL462" s="46"/>
      <c r="AM462" s="46"/>
      <c r="AN462" s="46"/>
      <c r="AO462" s="46"/>
      <c r="AP462" s="46"/>
      <c r="AQ462" s="46"/>
      <c r="AR462" s="46"/>
      <c r="AS462" s="46"/>
      <c r="AT462" s="46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6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  <c r="CD462" s="49"/>
      <c r="CE462" s="49"/>
      <c r="CF462" s="49"/>
      <c r="CG462" s="49"/>
      <c r="CH462" s="49"/>
      <c r="CI462" s="49"/>
      <c r="CJ462" s="49"/>
      <c r="CK462" s="59"/>
    </row>
    <row r="463" customFormat="false" ht="14.25" hidden="false" customHeight="true" outlineLevel="0" collapsed="false">
      <c r="A463" s="46"/>
      <c r="B463" s="46"/>
      <c r="C463" s="46"/>
      <c r="D463" s="46"/>
      <c r="E463" s="53"/>
      <c r="F463" s="48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6"/>
      <c r="AK463" s="46"/>
      <c r="AL463" s="46"/>
      <c r="AM463" s="46"/>
      <c r="AN463" s="46"/>
      <c r="AO463" s="46"/>
      <c r="AP463" s="46"/>
      <c r="AQ463" s="46"/>
      <c r="AR463" s="46"/>
      <c r="AS463" s="46"/>
      <c r="AT463" s="46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6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  <c r="CD463" s="49"/>
      <c r="CE463" s="49"/>
      <c r="CF463" s="49"/>
      <c r="CG463" s="49"/>
      <c r="CH463" s="49"/>
      <c r="CI463" s="49"/>
      <c r="CJ463" s="49"/>
      <c r="CK463" s="59"/>
    </row>
    <row r="464" customFormat="false" ht="14.25" hidden="false" customHeight="true" outlineLevel="0" collapsed="false">
      <c r="A464" s="46"/>
      <c r="B464" s="46"/>
      <c r="C464" s="46"/>
      <c r="D464" s="46"/>
      <c r="E464" s="53"/>
      <c r="F464" s="48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6"/>
      <c r="AK464" s="46"/>
      <c r="AL464" s="46"/>
      <c r="AM464" s="46"/>
      <c r="AN464" s="46"/>
      <c r="AO464" s="46"/>
      <c r="AP464" s="46"/>
      <c r="AQ464" s="46"/>
      <c r="AR464" s="46"/>
      <c r="AS464" s="46"/>
      <c r="AT464" s="46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6"/>
      <c r="BO464" s="49"/>
      <c r="BP464" s="49"/>
      <c r="BQ464" s="49"/>
      <c r="BR464" s="49"/>
      <c r="BS464" s="49"/>
      <c r="BT464" s="49"/>
      <c r="BU464" s="49"/>
      <c r="BV464" s="49"/>
      <c r="BW464" s="49"/>
      <c r="BX464" s="49"/>
      <c r="BY464" s="49"/>
      <c r="BZ464" s="49"/>
      <c r="CA464" s="49"/>
      <c r="CB464" s="49"/>
      <c r="CC464" s="49"/>
      <c r="CD464" s="49"/>
      <c r="CE464" s="49"/>
      <c r="CF464" s="49"/>
      <c r="CG464" s="49"/>
      <c r="CH464" s="49"/>
      <c r="CI464" s="49"/>
      <c r="CJ464" s="49"/>
      <c r="CK464" s="59"/>
    </row>
    <row r="465" customFormat="false" ht="14.25" hidden="false" customHeight="true" outlineLevel="0" collapsed="false">
      <c r="A465" s="46"/>
      <c r="B465" s="46"/>
      <c r="C465" s="46"/>
      <c r="D465" s="46"/>
      <c r="E465" s="53"/>
      <c r="F465" s="48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6"/>
      <c r="AK465" s="46"/>
      <c r="AL465" s="46"/>
      <c r="AM465" s="46"/>
      <c r="AN465" s="46"/>
      <c r="AO465" s="46"/>
      <c r="AP465" s="46"/>
      <c r="AQ465" s="46"/>
      <c r="AR465" s="46"/>
      <c r="AS465" s="46"/>
      <c r="AT465" s="46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6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49"/>
      <c r="BZ465" s="49"/>
      <c r="CA465" s="49"/>
      <c r="CB465" s="49"/>
      <c r="CC465" s="49"/>
      <c r="CD465" s="49"/>
      <c r="CE465" s="49"/>
      <c r="CF465" s="49"/>
      <c r="CG465" s="49"/>
      <c r="CH465" s="49"/>
      <c r="CI465" s="49"/>
      <c r="CJ465" s="49"/>
      <c r="CK465" s="59"/>
    </row>
    <row r="466" customFormat="false" ht="14.25" hidden="false" customHeight="true" outlineLevel="0" collapsed="false">
      <c r="A466" s="46"/>
      <c r="B466" s="46"/>
      <c r="C466" s="46"/>
      <c r="D466" s="46"/>
      <c r="E466" s="53"/>
      <c r="F466" s="48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6"/>
      <c r="AK466" s="46"/>
      <c r="AL466" s="46"/>
      <c r="AM466" s="46"/>
      <c r="AN466" s="46"/>
      <c r="AO466" s="46"/>
      <c r="AP466" s="46"/>
      <c r="AQ466" s="46"/>
      <c r="AR466" s="46"/>
      <c r="AS466" s="46"/>
      <c r="AT466" s="46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6"/>
      <c r="BO466" s="49"/>
      <c r="BP466" s="49"/>
      <c r="BQ466" s="49"/>
      <c r="BR466" s="49"/>
      <c r="BS466" s="49"/>
      <c r="BT466" s="49"/>
      <c r="BU466" s="49"/>
      <c r="BV466" s="49"/>
      <c r="BW466" s="49"/>
      <c r="BX466" s="49"/>
      <c r="BY466" s="49"/>
      <c r="BZ466" s="49"/>
      <c r="CA466" s="49"/>
      <c r="CB466" s="49"/>
      <c r="CC466" s="49"/>
      <c r="CD466" s="49"/>
      <c r="CE466" s="49"/>
      <c r="CF466" s="49"/>
      <c r="CG466" s="49"/>
      <c r="CH466" s="49"/>
      <c r="CI466" s="49"/>
      <c r="CJ466" s="49"/>
      <c r="CK466" s="59"/>
    </row>
    <row r="467" customFormat="false" ht="14.25" hidden="false" customHeight="true" outlineLevel="0" collapsed="false">
      <c r="A467" s="46"/>
      <c r="B467" s="46"/>
      <c r="C467" s="46"/>
      <c r="D467" s="46"/>
      <c r="E467" s="53"/>
      <c r="F467" s="48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6"/>
      <c r="AK467" s="46"/>
      <c r="AL467" s="46"/>
      <c r="AM467" s="46"/>
      <c r="AN467" s="46"/>
      <c r="AO467" s="46"/>
      <c r="AP467" s="46"/>
      <c r="AQ467" s="46"/>
      <c r="AR467" s="46"/>
      <c r="AS467" s="46"/>
      <c r="AT467" s="46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6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49"/>
      <c r="BZ467" s="49"/>
      <c r="CA467" s="49"/>
      <c r="CB467" s="49"/>
      <c r="CC467" s="49"/>
      <c r="CD467" s="49"/>
      <c r="CE467" s="49"/>
      <c r="CF467" s="49"/>
      <c r="CG467" s="49"/>
      <c r="CH467" s="49"/>
      <c r="CI467" s="49"/>
      <c r="CJ467" s="49"/>
      <c r="CK467" s="59"/>
    </row>
    <row r="468" customFormat="false" ht="14.25" hidden="false" customHeight="true" outlineLevel="0" collapsed="false">
      <c r="A468" s="46"/>
      <c r="B468" s="46"/>
      <c r="C468" s="46"/>
      <c r="D468" s="46"/>
      <c r="E468" s="53"/>
      <c r="F468" s="48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6"/>
      <c r="AK468" s="46"/>
      <c r="AL468" s="46"/>
      <c r="AM468" s="46"/>
      <c r="AN468" s="46"/>
      <c r="AO468" s="46"/>
      <c r="AP468" s="46"/>
      <c r="AQ468" s="46"/>
      <c r="AR468" s="46"/>
      <c r="AS468" s="46"/>
      <c r="AT468" s="46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6"/>
      <c r="BO468" s="49"/>
      <c r="BP468" s="49"/>
      <c r="BQ468" s="49"/>
      <c r="BR468" s="49"/>
      <c r="BS468" s="49"/>
      <c r="BT468" s="49"/>
      <c r="BU468" s="49"/>
      <c r="BV468" s="49"/>
      <c r="BW468" s="49"/>
      <c r="BX468" s="49"/>
      <c r="BY468" s="49"/>
      <c r="BZ468" s="49"/>
      <c r="CA468" s="49"/>
      <c r="CB468" s="49"/>
      <c r="CC468" s="49"/>
      <c r="CD468" s="49"/>
      <c r="CE468" s="49"/>
      <c r="CF468" s="49"/>
      <c r="CG468" s="49"/>
      <c r="CH468" s="49"/>
      <c r="CI468" s="49"/>
      <c r="CJ468" s="49"/>
      <c r="CK468" s="59"/>
    </row>
    <row r="469" customFormat="false" ht="14.25" hidden="false" customHeight="true" outlineLevel="0" collapsed="false">
      <c r="A469" s="46"/>
      <c r="B469" s="46"/>
      <c r="C469" s="46"/>
      <c r="D469" s="46"/>
      <c r="E469" s="53"/>
      <c r="F469" s="48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6"/>
      <c r="AK469" s="46"/>
      <c r="AL469" s="46"/>
      <c r="AM469" s="46"/>
      <c r="AN469" s="46"/>
      <c r="AO469" s="46"/>
      <c r="AP469" s="46"/>
      <c r="AQ469" s="46"/>
      <c r="AR469" s="46"/>
      <c r="AS469" s="46"/>
      <c r="AT469" s="46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6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  <c r="CD469" s="49"/>
      <c r="CE469" s="49"/>
      <c r="CF469" s="49"/>
      <c r="CG469" s="49"/>
      <c r="CH469" s="49"/>
      <c r="CI469" s="49"/>
      <c r="CJ469" s="49"/>
      <c r="CK469" s="59"/>
    </row>
    <row r="470" customFormat="false" ht="14.25" hidden="false" customHeight="true" outlineLevel="0" collapsed="false">
      <c r="A470" s="46"/>
      <c r="B470" s="46"/>
      <c r="C470" s="46"/>
      <c r="D470" s="46"/>
      <c r="E470" s="53"/>
      <c r="F470" s="48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6"/>
      <c r="AK470" s="46"/>
      <c r="AL470" s="46"/>
      <c r="AM470" s="46"/>
      <c r="AN470" s="46"/>
      <c r="AO470" s="46"/>
      <c r="AP470" s="46"/>
      <c r="AQ470" s="46"/>
      <c r="AR470" s="46"/>
      <c r="AS470" s="46"/>
      <c r="AT470" s="46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6"/>
      <c r="BO470" s="49"/>
      <c r="BP470" s="49"/>
      <c r="BQ470" s="49"/>
      <c r="BR470" s="49"/>
      <c r="BS470" s="49"/>
      <c r="BT470" s="49"/>
      <c r="BU470" s="49"/>
      <c r="BV470" s="49"/>
      <c r="BW470" s="49"/>
      <c r="BX470" s="49"/>
      <c r="BY470" s="49"/>
      <c r="BZ470" s="49"/>
      <c r="CA470" s="49"/>
      <c r="CB470" s="49"/>
      <c r="CC470" s="49"/>
      <c r="CD470" s="49"/>
      <c r="CE470" s="49"/>
      <c r="CF470" s="49"/>
      <c r="CG470" s="49"/>
      <c r="CH470" s="49"/>
      <c r="CI470" s="49"/>
      <c r="CJ470" s="49"/>
      <c r="CK470" s="59"/>
    </row>
    <row r="471" customFormat="false" ht="14.25" hidden="false" customHeight="true" outlineLevel="0" collapsed="false">
      <c r="A471" s="46"/>
      <c r="B471" s="46"/>
      <c r="C471" s="46"/>
      <c r="D471" s="46"/>
      <c r="E471" s="53"/>
      <c r="F471" s="48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6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49"/>
      <c r="BZ471" s="49"/>
      <c r="CA471" s="49"/>
      <c r="CB471" s="49"/>
      <c r="CC471" s="49"/>
      <c r="CD471" s="49"/>
      <c r="CE471" s="49"/>
      <c r="CF471" s="49"/>
      <c r="CG471" s="49"/>
      <c r="CH471" s="49"/>
      <c r="CI471" s="49"/>
      <c r="CJ471" s="49"/>
      <c r="CK471" s="59"/>
    </row>
    <row r="472" customFormat="false" ht="14.25" hidden="false" customHeight="true" outlineLevel="0" collapsed="false">
      <c r="A472" s="46"/>
      <c r="B472" s="46"/>
      <c r="C472" s="46"/>
      <c r="D472" s="46"/>
      <c r="E472" s="53"/>
      <c r="F472" s="48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6"/>
      <c r="BO472" s="49"/>
      <c r="BP472" s="49"/>
      <c r="BQ472" s="49"/>
      <c r="BR472" s="49"/>
      <c r="BS472" s="49"/>
      <c r="BT472" s="49"/>
      <c r="BU472" s="49"/>
      <c r="BV472" s="49"/>
      <c r="BW472" s="49"/>
      <c r="BX472" s="49"/>
      <c r="BY472" s="49"/>
      <c r="BZ472" s="49"/>
      <c r="CA472" s="49"/>
      <c r="CB472" s="49"/>
      <c r="CC472" s="49"/>
      <c r="CD472" s="49"/>
      <c r="CE472" s="49"/>
      <c r="CF472" s="49"/>
      <c r="CG472" s="49"/>
      <c r="CH472" s="49"/>
      <c r="CI472" s="49"/>
      <c r="CJ472" s="49"/>
      <c r="CK472" s="59"/>
    </row>
    <row r="473" customFormat="false" ht="14.25" hidden="false" customHeight="true" outlineLevel="0" collapsed="false">
      <c r="A473" s="46"/>
      <c r="B473" s="46"/>
      <c r="C473" s="46"/>
      <c r="D473" s="46"/>
      <c r="E473" s="53"/>
      <c r="F473" s="48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6"/>
      <c r="BO473" s="49"/>
      <c r="BP473" s="49"/>
      <c r="BQ473" s="49"/>
      <c r="BR473" s="49"/>
      <c r="BS473" s="49"/>
      <c r="BT473" s="49"/>
      <c r="BU473" s="49"/>
      <c r="BV473" s="49"/>
      <c r="BW473" s="49"/>
      <c r="BX473" s="49"/>
      <c r="BY473" s="49"/>
      <c r="BZ473" s="49"/>
      <c r="CA473" s="49"/>
      <c r="CB473" s="49"/>
      <c r="CC473" s="49"/>
      <c r="CD473" s="49"/>
      <c r="CE473" s="49"/>
      <c r="CF473" s="49"/>
      <c r="CG473" s="49"/>
      <c r="CH473" s="49"/>
      <c r="CI473" s="49"/>
      <c r="CJ473" s="49"/>
      <c r="CK473" s="59"/>
    </row>
    <row r="474" customFormat="false" ht="14.25" hidden="false" customHeight="true" outlineLevel="0" collapsed="false">
      <c r="A474" s="46"/>
      <c r="B474" s="46"/>
      <c r="C474" s="46"/>
      <c r="D474" s="46"/>
      <c r="E474" s="53"/>
      <c r="F474" s="48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6"/>
      <c r="BO474" s="49"/>
      <c r="BP474" s="49"/>
      <c r="BQ474" s="49"/>
      <c r="BR474" s="49"/>
      <c r="BS474" s="49"/>
      <c r="BT474" s="49"/>
      <c r="BU474" s="49"/>
      <c r="BV474" s="49"/>
      <c r="BW474" s="49"/>
      <c r="BX474" s="49"/>
      <c r="BY474" s="49"/>
      <c r="BZ474" s="49"/>
      <c r="CA474" s="49"/>
      <c r="CB474" s="49"/>
      <c r="CC474" s="49"/>
      <c r="CD474" s="49"/>
      <c r="CE474" s="49"/>
      <c r="CF474" s="49"/>
      <c r="CG474" s="49"/>
      <c r="CH474" s="49"/>
      <c r="CI474" s="49"/>
      <c r="CJ474" s="49"/>
      <c r="CK474" s="59"/>
    </row>
    <row r="475" customFormat="false" ht="14.25" hidden="false" customHeight="true" outlineLevel="0" collapsed="false">
      <c r="A475" s="46"/>
      <c r="B475" s="46"/>
      <c r="C475" s="46"/>
      <c r="D475" s="46"/>
      <c r="E475" s="53"/>
      <c r="F475" s="48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6"/>
      <c r="BO475" s="49"/>
      <c r="BP475" s="49"/>
      <c r="BQ475" s="49"/>
      <c r="BR475" s="49"/>
      <c r="BS475" s="49"/>
      <c r="BT475" s="49"/>
      <c r="BU475" s="49"/>
      <c r="BV475" s="49"/>
      <c r="BW475" s="49"/>
      <c r="BX475" s="49"/>
      <c r="BY475" s="49"/>
      <c r="BZ475" s="49"/>
      <c r="CA475" s="49"/>
      <c r="CB475" s="49"/>
      <c r="CC475" s="49"/>
      <c r="CD475" s="49"/>
      <c r="CE475" s="49"/>
      <c r="CF475" s="49"/>
      <c r="CG475" s="49"/>
      <c r="CH475" s="49"/>
      <c r="CI475" s="49"/>
      <c r="CJ475" s="49"/>
      <c r="CK475" s="59"/>
    </row>
    <row r="476" customFormat="false" ht="14.25" hidden="false" customHeight="true" outlineLevel="0" collapsed="false">
      <c r="A476" s="46"/>
      <c r="B476" s="46"/>
      <c r="C476" s="46"/>
      <c r="D476" s="46"/>
      <c r="E476" s="53"/>
      <c r="F476" s="48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6"/>
      <c r="BO476" s="49"/>
      <c r="BP476" s="49"/>
      <c r="BQ476" s="49"/>
      <c r="BR476" s="49"/>
      <c r="BS476" s="49"/>
      <c r="BT476" s="49"/>
      <c r="BU476" s="49"/>
      <c r="BV476" s="49"/>
      <c r="BW476" s="49"/>
      <c r="BX476" s="49"/>
      <c r="BY476" s="49"/>
      <c r="BZ476" s="49"/>
      <c r="CA476" s="49"/>
      <c r="CB476" s="49"/>
      <c r="CC476" s="49"/>
      <c r="CD476" s="49"/>
      <c r="CE476" s="49"/>
      <c r="CF476" s="49"/>
      <c r="CG476" s="49"/>
      <c r="CH476" s="49"/>
      <c r="CI476" s="49"/>
      <c r="CJ476" s="49"/>
      <c r="CK476" s="59"/>
    </row>
    <row r="477" customFormat="false" ht="14.25" hidden="false" customHeight="true" outlineLevel="0" collapsed="false">
      <c r="A477" s="46"/>
      <c r="B477" s="46"/>
      <c r="C477" s="46"/>
      <c r="D477" s="46"/>
      <c r="E477" s="53"/>
      <c r="F477" s="48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6"/>
      <c r="BO477" s="49"/>
      <c r="BP477" s="49"/>
      <c r="BQ477" s="49"/>
      <c r="BR477" s="49"/>
      <c r="BS477" s="49"/>
      <c r="BT477" s="49"/>
      <c r="BU477" s="49"/>
      <c r="BV477" s="49"/>
      <c r="BW477" s="49"/>
      <c r="BX477" s="49"/>
      <c r="BY477" s="49"/>
      <c r="BZ477" s="49"/>
      <c r="CA477" s="49"/>
      <c r="CB477" s="49"/>
      <c r="CC477" s="49"/>
      <c r="CD477" s="49"/>
      <c r="CE477" s="49"/>
      <c r="CF477" s="49"/>
      <c r="CG477" s="49"/>
      <c r="CH477" s="49"/>
      <c r="CI477" s="49"/>
      <c r="CJ477" s="49"/>
      <c r="CK477" s="59"/>
    </row>
    <row r="478" customFormat="false" ht="14.25" hidden="false" customHeight="true" outlineLevel="0" collapsed="false">
      <c r="A478" s="46"/>
      <c r="B478" s="46"/>
      <c r="C478" s="46"/>
      <c r="D478" s="46"/>
      <c r="E478" s="53"/>
      <c r="F478" s="48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6"/>
      <c r="BO478" s="49"/>
      <c r="BP478" s="49"/>
      <c r="BQ478" s="49"/>
      <c r="BR478" s="49"/>
      <c r="BS478" s="49"/>
      <c r="BT478" s="49"/>
      <c r="BU478" s="49"/>
      <c r="BV478" s="49"/>
      <c r="BW478" s="49"/>
      <c r="BX478" s="49"/>
      <c r="BY478" s="49"/>
      <c r="BZ478" s="49"/>
      <c r="CA478" s="49"/>
      <c r="CB478" s="49"/>
      <c r="CC478" s="49"/>
      <c r="CD478" s="49"/>
      <c r="CE478" s="49"/>
      <c r="CF478" s="49"/>
      <c r="CG478" s="49"/>
      <c r="CH478" s="49"/>
      <c r="CI478" s="49"/>
      <c r="CJ478" s="49"/>
      <c r="CK478" s="59"/>
    </row>
    <row r="479" customFormat="false" ht="14.25" hidden="false" customHeight="true" outlineLevel="0" collapsed="false">
      <c r="A479" s="46"/>
      <c r="B479" s="46"/>
      <c r="C479" s="46"/>
      <c r="D479" s="46"/>
      <c r="E479" s="53"/>
      <c r="F479" s="48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6"/>
      <c r="BO479" s="49"/>
      <c r="BP479" s="49"/>
      <c r="BQ479" s="49"/>
      <c r="BR479" s="49"/>
      <c r="BS479" s="49"/>
      <c r="BT479" s="49"/>
      <c r="BU479" s="49"/>
      <c r="BV479" s="49"/>
      <c r="BW479" s="49"/>
      <c r="BX479" s="49"/>
      <c r="BY479" s="49"/>
      <c r="BZ479" s="49"/>
      <c r="CA479" s="49"/>
      <c r="CB479" s="49"/>
      <c r="CC479" s="49"/>
      <c r="CD479" s="49"/>
      <c r="CE479" s="49"/>
      <c r="CF479" s="49"/>
      <c r="CG479" s="49"/>
      <c r="CH479" s="49"/>
      <c r="CI479" s="49"/>
      <c r="CJ479" s="49"/>
      <c r="CK479" s="59"/>
    </row>
    <row r="480" customFormat="false" ht="14.25" hidden="false" customHeight="true" outlineLevel="0" collapsed="false">
      <c r="A480" s="46"/>
      <c r="B480" s="46"/>
      <c r="C480" s="46"/>
      <c r="D480" s="46"/>
      <c r="E480" s="53"/>
      <c r="F480" s="48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6"/>
      <c r="BO480" s="49"/>
      <c r="BP480" s="49"/>
      <c r="BQ480" s="49"/>
      <c r="BR480" s="49"/>
      <c r="BS480" s="49"/>
      <c r="BT480" s="49"/>
      <c r="BU480" s="49"/>
      <c r="BV480" s="49"/>
      <c r="BW480" s="49"/>
      <c r="BX480" s="49"/>
      <c r="BY480" s="49"/>
      <c r="BZ480" s="49"/>
      <c r="CA480" s="49"/>
      <c r="CB480" s="49"/>
      <c r="CC480" s="49"/>
      <c r="CD480" s="49"/>
      <c r="CE480" s="49"/>
      <c r="CF480" s="49"/>
      <c r="CG480" s="49"/>
      <c r="CH480" s="49"/>
      <c r="CI480" s="49"/>
      <c r="CJ480" s="49"/>
      <c r="CK480" s="59"/>
    </row>
    <row r="481" customFormat="false" ht="14.25" hidden="false" customHeight="true" outlineLevel="0" collapsed="false">
      <c r="A481" s="46"/>
      <c r="B481" s="46"/>
      <c r="C481" s="46"/>
      <c r="D481" s="46"/>
      <c r="E481" s="53"/>
      <c r="F481" s="48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6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  <c r="CD481" s="49"/>
      <c r="CE481" s="49"/>
      <c r="CF481" s="49"/>
      <c r="CG481" s="49"/>
      <c r="CH481" s="49"/>
      <c r="CI481" s="49"/>
      <c r="CJ481" s="49"/>
      <c r="CK481" s="59"/>
    </row>
    <row r="482" customFormat="false" ht="14.25" hidden="false" customHeight="true" outlineLevel="0" collapsed="false">
      <c r="A482" s="46"/>
      <c r="B482" s="46"/>
      <c r="C482" s="46"/>
      <c r="D482" s="46"/>
      <c r="E482" s="53"/>
      <c r="F482" s="48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6"/>
      <c r="BO482" s="49"/>
      <c r="BP482" s="49"/>
      <c r="BQ482" s="49"/>
      <c r="BR482" s="49"/>
      <c r="BS482" s="49"/>
      <c r="BT482" s="49"/>
      <c r="BU482" s="49"/>
      <c r="BV482" s="49"/>
      <c r="BW482" s="49"/>
      <c r="BX482" s="49"/>
      <c r="BY482" s="49"/>
      <c r="BZ482" s="49"/>
      <c r="CA482" s="49"/>
      <c r="CB482" s="49"/>
      <c r="CC482" s="49"/>
      <c r="CD482" s="49"/>
      <c r="CE482" s="49"/>
      <c r="CF482" s="49"/>
      <c r="CG482" s="49"/>
      <c r="CH482" s="49"/>
      <c r="CI482" s="49"/>
      <c r="CJ482" s="49"/>
      <c r="CK482" s="59"/>
    </row>
    <row r="483" customFormat="false" ht="14.25" hidden="false" customHeight="true" outlineLevel="0" collapsed="false">
      <c r="A483" s="46"/>
      <c r="B483" s="46"/>
      <c r="C483" s="46"/>
      <c r="D483" s="46"/>
      <c r="E483" s="53"/>
      <c r="F483" s="48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6"/>
      <c r="BO483" s="49"/>
      <c r="BP483" s="49"/>
      <c r="BQ483" s="49"/>
      <c r="BR483" s="49"/>
      <c r="BS483" s="49"/>
      <c r="BT483" s="49"/>
      <c r="BU483" s="49"/>
      <c r="BV483" s="49"/>
      <c r="BW483" s="49"/>
      <c r="BX483" s="49"/>
      <c r="BY483" s="49"/>
      <c r="BZ483" s="49"/>
      <c r="CA483" s="49"/>
      <c r="CB483" s="49"/>
      <c r="CC483" s="49"/>
      <c r="CD483" s="49"/>
      <c r="CE483" s="49"/>
      <c r="CF483" s="49"/>
      <c r="CG483" s="49"/>
      <c r="CH483" s="49"/>
      <c r="CI483" s="49"/>
      <c r="CJ483" s="49"/>
      <c r="CK483" s="59"/>
    </row>
    <row r="484" customFormat="false" ht="14.25" hidden="false" customHeight="true" outlineLevel="0" collapsed="false">
      <c r="A484" s="46"/>
      <c r="B484" s="46"/>
      <c r="C484" s="46"/>
      <c r="D484" s="46"/>
      <c r="E484" s="53"/>
      <c r="F484" s="48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6"/>
      <c r="BO484" s="49"/>
      <c r="BP484" s="49"/>
      <c r="BQ484" s="49"/>
      <c r="BR484" s="49"/>
      <c r="BS484" s="49"/>
      <c r="BT484" s="49"/>
      <c r="BU484" s="49"/>
      <c r="BV484" s="49"/>
      <c r="BW484" s="49"/>
      <c r="BX484" s="49"/>
      <c r="BY484" s="49"/>
      <c r="BZ484" s="49"/>
      <c r="CA484" s="49"/>
      <c r="CB484" s="49"/>
      <c r="CC484" s="49"/>
      <c r="CD484" s="49"/>
      <c r="CE484" s="49"/>
      <c r="CF484" s="49"/>
      <c r="CG484" s="49"/>
      <c r="CH484" s="49"/>
      <c r="CI484" s="49"/>
      <c r="CJ484" s="49"/>
      <c r="CK484" s="59"/>
    </row>
    <row r="485" customFormat="false" ht="14.25" hidden="false" customHeight="true" outlineLevel="0" collapsed="false">
      <c r="A485" s="46"/>
      <c r="B485" s="46"/>
      <c r="C485" s="46"/>
      <c r="D485" s="46"/>
      <c r="E485" s="53"/>
      <c r="F485" s="48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6"/>
      <c r="AK485" s="46"/>
      <c r="AL485" s="46"/>
      <c r="AM485" s="46"/>
      <c r="AN485" s="46"/>
      <c r="AO485" s="46"/>
      <c r="AP485" s="46"/>
      <c r="AQ485" s="46"/>
      <c r="AR485" s="46"/>
      <c r="AS485" s="46"/>
      <c r="AT485" s="46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6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  <c r="CD485" s="49"/>
      <c r="CE485" s="49"/>
      <c r="CF485" s="49"/>
      <c r="CG485" s="49"/>
      <c r="CH485" s="49"/>
      <c r="CI485" s="49"/>
      <c r="CJ485" s="49"/>
      <c r="CK485" s="59"/>
    </row>
    <row r="486" customFormat="false" ht="14.25" hidden="false" customHeight="true" outlineLevel="0" collapsed="false">
      <c r="A486" s="46"/>
      <c r="B486" s="46"/>
      <c r="C486" s="46"/>
      <c r="D486" s="46"/>
      <c r="E486" s="53"/>
      <c r="F486" s="48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6"/>
      <c r="AK486" s="46"/>
      <c r="AL486" s="46"/>
      <c r="AM486" s="46"/>
      <c r="AN486" s="46"/>
      <c r="AO486" s="46"/>
      <c r="AP486" s="46"/>
      <c r="AQ486" s="46"/>
      <c r="AR486" s="46"/>
      <c r="AS486" s="46"/>
      <c r="AT486" s="46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6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  <c r="CD486" s="49"/>
      <c r="CE486" s="49"/>
      <c r="CF486" s="49"/>
      <c r="CG486" s="49"/>
      <c r="CH486" s="49"/>
      <c r="CI486" s="49"/>
      <c r="CJ486" s="49"/>
      <c r="CK486" s="59"/>
    </row>
    <row r="487" customFormat="false" ht="14.25" hidden="false" customHeight="true" outlineLevel="0" collapsed="false">
      <c r="A487" s="46"/>
      <c r="B487" s="46"/>
      <c r="C487" s="46"/>
      <c r="D487" s="46"/>
      <c r="E487" s="53"/>
      <c r="F487" s="48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6"/>
      <c r="AK487" s="46"/>
      <c r="AL487" s="46"/>
      <c r="AM487" s="46"/>
      <c r="AN487" s="46"/>
      <c r="AO487" s="46"/>
      <c r="AP487" s="46"/>
      <c r="AQ487" s="46"/>
      <c r="AR487" s="46"/>
      <c r="AS487" s="46"/>
      <c r="AT487" s="46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6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  <c r="CD487" s="49"/>
      <c r="CE487" s="49"/>
      <c r="CF487" s="49"/>
      <c r="CG487" s="49"/>
      <c r="CH487" s="49"/>
      <c r="CI487" s="49"/>
      <c r="CJ487" s="49"/>
      <c r="CK487" s="59"/>
    </row>
    <row r="488" customFormat="false" ht="14.25" hidden="false" customHeight="true" outlineLevel="0" collapsed="false">
      <c r="A488" s="46"/>
      <c r="B488" s="46"/>
      <c r="C488" s="46"/>
      <c r="D488" s="46"/>
      <c r="E488" s="53"/>
      <c r="F488" s="48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6"/>
      <c r="AK488" s="46"/>
      <c r="AL488" s="46"/>
      <c r="AM488" s="46"/>
      <c r="AN488" s="46"/>
      <c r="AO488" s="46"/>
      <c r="AP488" s="46"/>
      <c r="AQ488" s="46"/>
      <c r="AR488" s="46"/>
      <c r="AS488" s="46"/>
      <c r="AT488" s="46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6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  <c r="CD488" s="49"/>
      <c r="CE488" s="49"/>
      <c r="CF488" s="49"/>
      <c r="CG488" s="49"/>
      <c r="CH488" s="49"/>
      <c r="CI488" s="49"/>
      <c r="CJ488" s="49"/>
      <c r="CK488" s="59"/>
    </row>
    <row r="489" customFormat="false" ht="14.25" hidden="false" customHeight="true" outlineLevel="0" collapsed="false">
      <c r="A489" s="46"/>
      <c r="B489" s="46"/>
      <c r="C489" s="46"/>
      <c r="D489" s="46"/>
      <c r="E489" s="53"/>
      <c r="F489" s="48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6"/>
      <c r="AK489" s="46"/>
      <c r="AL489" s="46"/>
      <c r="AM489" s="46"/>
      <c r="AN489" s="46"/>
      <c r="AO489" s="46"/>
      <c r="AP489" s="46"/>
      <c r="AQ489" s="46"/>
      <c r="AR489" s="46"/>
      <c r="AS489" s="46"/>
      <c r="AT489" s="46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6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  <c r="CD489" s="49"/>
      <c r="CE489" s="49"/>
      <c r="CF489" s="49"/>
      <c r="CG489" s="49"/>
      <c r="CH489" s="49"/>
      <c r="CI489" s="49"/>
      <c r="CJ489" s="49"/>
      <c r="CK489" s="59"/>
    </row>
    <row r="490" customFormat="false" ht="14.25" hidden="false" customHeight="true" outlineLevel="0" collapsed="false">
      <c r="A490" s="46"/>
      <c r="B490" s="46"/>
      <c r="C490" s="46"/>
      <c r="D490" s="46"/>
      <c r="E490" s="53"/>
      <c r="F490" s="48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6"/>
      <c r="AK490" s="46"/>
      <c r="AL490" s="46"/>
      <c r="AM490" s="46"/>
      <c r="AN490" s="46"/>
      <c r="AO490" s="46"/>
      <c r="AP490" s="46"/>
      <c r="AQ490" s="46"/>
      <c r="AR490" s="46"/>
      <c r="AS490" s="46"/>
      <c r="AT490" s="46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6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  <c r="CD490" s="49"/>
      <c r="CE490" s="49"/>
      <c r="CF490" s="49"/>
      <c r="CG490" s="49"/>
      <c r="CH490" s="49"/>
      <c r="CI490" s="49"/>
      <c r="CJ490" s="49"/>
      <c r="CK490" s="59"/>
    </row>
    <row r="491" customFormat="false" ht="14.25" hidden="false" customHeight="true" outlineLevel="0" collapsed="false">
      <c r="A491" s="46"/>
      <c r="B491" s="46"/>
      <c r="C491" s="46"/>
      <c r="D491" s="46"/>
      <c r="E491" s="53"/>
      <c r="F491" s="48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6"/>
      <c r="AK491" s="46"/>
      <c r="AL491" s="46"/>
      <c r="AM491" s="46"/>
      <c r="AN491" s="46"/>
      <c r="AO491" s="46"/>
      <c r="AP491" s="46"/>
      <c r="AQ491" s="46"/>
      <c r="AR491" s="46"/>
      <c r="AS491" s="46"/>
      <c r="AT491" s="46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6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  <c r="CD491" s="49"/>
      <c r="CE491" s="49"/>
      <c r="CF491" s="49"/>
      <c r="CG491" s="49"/>
      <c r="CH491" s="49"/>
      <c r="CI491" s="49"/>
      <c r="CJ491" s="49"/>
      <c r="CK491" s="59"/>
    </row>
    <row r="492" customFormat="false" ht="14.25" hidden="false" customHeight="true" outlineLevel="0" collapsed="false">
      <c r="A492" s="46"/>
      <c r="B492" s="46"/>
      <c r="C492" s="46"/>
      <c r="D492" s="46"/>
      <c r="E492" s="53"/>
      <c r="F492" s="48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6"/>
      <c r="AK492" s="46"/>
      <c r="AL492" s="46"/>
      <c r="AM492" s="46"/>
      <c r="AN492" s="46"/>
      <c r="AO492" s="46"/>
      <c r="AP492" s="46"/>
      <c r="AQ492" s="46"/>
      <c r="AR492" s="46"/>
      <c r="AS492" s="46"/>
      <c r="AT492" s="46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6"/>
      <c r="BO492" s="49"/>
      <c r="BP492" s="49"/>
      <c r="BQ492" s="49"/>
      <c r="BR492" s="49"/>
      <c r="BS492" s="49"/>
      <c r="BT492" s="49"/>
      <c r="BU492" s="49"/>
      <c r="BV492" s="49"/>
      <c r="BW492" s="49"/>
      <c r="BX492" s="49"/>
      <c r="BY492" s="49"/>
      <c r="BZ492" s="49"/>
      <c r="CA492" s="49"/>
      <c r="CB492" s="49"/>
      <c r="CC492" s="49"/>
      <c r="CD492" s="49"/>
      <c r="CE492" s="49"/>
      <c r="CF492" s="49"/>
      <c r="CG492" s="49"/>
      <c r="CH492" s="49"/>
      <c r="CI492" s="49"/>
      <c r="CJ492" s="49"/>
      <c r="CK492" s="59"/>
    </row>
    <row r="493" customFormat="false" ht="14.25" hidden="false" customHeight="true" outlineLevel="0" collapsed="false">
      <c r="A493" s="46"/>
      <c r="B493" s="46"/>
      <c r="C493" s="46"/>
      <c r="D493" s="46"/>
      <c r="E493" s="53"/>
      <c r="F493" s="48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6"/>
      <c r="AK493" s="46"/>
      <c r="AL493" s="46"/>
      <c r="AM493" s="46"/>
      <c r="AN493" s="46"/>
      <c r="AO493" s="46"/>
      <c r="AP493" s="46"/>
      <c r="AQ493" s="46"/>
      <c r="AR493" s="46"/>
      <c r="AS493" s="46"/>
      <c r="AT493" s="46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6"/>
      <c r="BO493" s="49"/>
      <c r="BP493" s="49"/>
      <c r="BQ493" s="49"/>
      <c r="BR493" s="49"/>
      <c r="BS493" s="49"/>
      <c r="BT493" s="49"/>
      <c r="BU493" s="49"/>
      <c r="BV493" s="49"/>
      <c r="BW493" s="49"/>
      <c r="BX493" s="49"/>
      <c r="BY493" s="49"/>
      <c r="BZ493" s="49"/>
      <c r="CA493" s="49"/>
      <c r="CB493" s="49"/>
      <c r="CC493" s="49"/>
      <c r="CD493" s="49"/>
      <c r="CE493" s="49"/>
      <c r="CF493" s="49"/>
      <c r="CG493" s="49"/>
      <c r="CH493" s="49"/>
      <c r="CI493" s="49"/>
      <c r="CJ493" s="49"/>
      <c r="CK493" s="59"/>
    </row>
    <row r="494" customFormat="false" ht="14.25" hidden="false" customHeight="true" outlineLevel="0" collapsed="false">
      <c r="A494" s="46"/>
      <c r="B494" s="46"/>
      <c r="C494" s="46"/>
      <c r="D494" s="46"/>
      <c r="E494" s="53"/>
      <c r="F494" s="48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6"/>
      <c r="AK494" s="46"/>
      <c r="AL494" s="46"/>
      <c r="AM494" s="46"/>
      <c r="AN494" s="46"/>
      <c r="AO494" s="46"/>
      <c r="AP494" s="46"/>
      <c r="AQ494" s="46"/>
      <c r="AR494" s="46"/>
      <c r="AS494" s="46"/>
      <c r="AT494" s="46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6"/>
      <c r="BO494" s="49"/>
      <c r="BP494" s="49"/>
      <c r="BQ494" s="49"/>
      <c r="BR494" s="49"/>
      <c r="BS494" s="49"/>
      <c r="BT494" s="49"/>
      <c r="BU494" s="49"/>
      <c r="BV494" s="49"/>
      <c r="BW494" s="49"/>
      <c r="BX494" s="49"/>
      <c r="BY494" s="49"/>
      <c r="BZ494" s="49"/>
      <c r="CA494" s="49"/>
      <c r="CB494" s="49"/>
      <c r="CC494" s="49"/>
      <c r="CD494" s="49"/>
      <c r="CE494" s="49"/>
      <c r="CF494" s="49"/>
      <c r="CG494" s="49"/>
      <c r="CH494" s="49"/>
      <c r="CI494" s="49"/>
      <c r="CJ494" s="49"/>
      <c r="CK494" s="59"/>
    </row>
    <row r="495" customFormat="false" ht="14.25" hidden="false" customHeight="true" outlineLevel="0" collapsed="false">
      <c r="A495" s="46"/>
      <c r="B495" s="46"/>
      <c r="C495" s="46"/>
      <c r="D495" s="46"/>
      <c r="E495" s="53"/>
      <c r="F495" s="48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6"/>
      <c r="AK495" s="46"/>
      <c r="AL495" s="46"/>
      <c r="AM495" s="46"/>
      <c r="AN495" s="46"/>
      <c r="AO495" s="46"/>
      <c r="AP495" s="46"/>
      <c r="AQ495" s="46"/>
      <c r="AR495" s="46"/>
      <c r="AS495" s="46"/>
      <c r="AT495" s="46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6"/>
      <c r="BO495" s="49"/>
      <c r="BP495" s="49"/>
      <c r="BQ495" s="49"/>
      <c r="BR495" s="49"/>
      <c r="BS495" s="49"/>
      <c r="BT495" s="49"/>
      <c r="BU495" s="49"/>
      <c r="BV495" s="49"/>
      <c r="BW495" s="49"/>
      <c r="BX495" s="49"/>
      <c r="BY495" s="49"/>
      <c r="BZ495" s="49"/>
      <c r="CA495" s="49"/>
      <c r="CB495" s="49"/>
      <c r="CC495" s="49"/>
      <c r="CD495" s="49"/>
      <c r="CE495" s="49"/>
      <c r="CF495" s="49"/>
      <c r="CG495" s="49"/>
      <c r="CH495" s="49"/>
      <c r="CI495" s="49"/>
      <c r="CJ495" s="49"/>
      <c r="CK495" s="59"/>
    </row>
    <row r="496" customFormat="false" ht="14.25" hidden="false" customHeight="true" outlineLevel="0" collapsed="false">
      <c r="A496" s="46"/>
      <c r="B496" s="46"/>
      <c r="C496" s="46"/>
      <c r="D496" s="46"/>
      <c r="E496" s="53"/>
      <c r="F496" s="48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6"/>
      <c r="AK496" s="46"/>
      <c r="AL496" s="46"/>
      <c r="AM496" s="46"/>
      <c r="AN496" s="46"/>
      <c r="AO496" s="46"/>
      <c r="AP496" s="46"/>
      <c r="AQ496" s="46"/>
      <c r="AR496" s="46"/>
      <c r="AS496" s="46"/>
      <c r="AT496" s="46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6"/>
      <c r="BO496" s="49"/>
      <c r="BP496" s="49"/>
      <c r="BQ496" s="49"/>
      <c r="BR496" s="49"/>
      <c r="BS496" s="49"/>
      <c r="BT496" s="49"/>
      <c r="BU496" s="49"/>
      <c r="BV496" s="49"/>
      <c r="BW496" s="49"/>
      <c r="BX496" s="49"/>
      <c r="BY496" s="49"/>
      <c r="BZ496" s="49"/>
      <c r="CA496" s="49"/>
      <c r="CB496" s="49"/>
      <c r="CC496" s="49"/>
      <c r="CD496" s="49"/>
      <c r="CE496" s="49"/>
      <c r="CF496" s="49"/>
      <c r="CG496" s="49"/>
      <c r="CH496" s="49"/>
      <c r="CI496" s="49"/>
      <c r="CJ496" s="49"/>
      <c r="CK496" s="59"/>
    </row>
    <row r="497" customFormat="false" ht="14.25" hidden="false" customHeight="true" outlineLevel="0" collapsed="false">
      <c r="A497" s="46"/>
      <c r="B497" s="46"/>
      <c r="C497" s="46"/>
      <c r="D497" s="46"/>
      <c r="E497" s="53"/>
      <c r="F497" s="48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6"/>
      <c r="AK497" s="46"/>
      <c r="AL497" s="46"/>
      <c r="AM497" s="46"/>
      <c r="AN497" s="46"/>
      <c r="AO497" s="46"/>
      <c r="AP497" s="46"/>
      <c r="AQ497" s="46"/>
      <c r="AR497" s="46"/>
      <c r="AS497" s="46"/>
      <c r="AT497" s="46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6"/>
      <c r="BO497" s="49"/>
      <c r="BP497" s="49"/>
      <c r="BQ497" s="49"/>
      <c r="BR497" s="49"/>
      <c r="BS497" s="49"/>
      <c r="BT497" s="49"/>
      <c r="BU497" s="49"/>
      <c r="BV497" s="49"/>
      <c r="BW497" s="49"/>
      <c r="BX497" s="49"/>
      <c r="BY497" s="49"/>
      <c r="BZ497" s="49"/>
      <c r="CA497" s="49"/>
      <c r="CB497" s="49"/>
      <c r="CC497" s="49"/>
      <c r="CD497" s="49"/>
      <c r="CE497" s="49"/>
      <c r="CF497" s="49"/>
      <c r="CG497" s="49"/>
      <c r="CH497" s="49"/>
      <c r="CI497" s="49"/>
      <c r="CJ497" s="49"/>
      <c r="CK497" s="59"/>
    </row>
    <row r="498" customFormat="false" ht="14.25" hidden="false" customHeight="true" outlineLevel="0" collapsed="false">
      <c r="A498" s="46"/>
      <c r="B498" s="46"/>
      <c r="C498" s="46"/>
      <c r="D498" s="46"/>
      <c r="E498" s="53"/>
      <c r="F498" s="48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6"/>
      <c r="AK498" s="46"/>
      <c r="AL498" s="46"/>
      <c r="AM498" s="46"/>
      <c r="AN498" s="46"/>
      <c r="AO498" s="46"/>
      <c r="AP498" s="46"/>
      <c r="AQ498" s="46"/>
      <c r="AR498" s="46"/>
      <c r="AS498" s="46"/>
      <c r="AT498" s="46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6"/>
      <c r="BO498" s="49"/>
      <c r="BP498" s="49"/>
      <c r="BQ498" s="49"/>
      <c r="BR498" s="49"/>
      <c r="BS498" s="49"/>
      <c r="BT498" s="49"/>
      <c r="BU498" s="49"/>
      <c r="BV498" s="49"/>
      <c r="BW498" s="49"/>
      <c r="BX498" s="49"/>
      <c r="BY498" s="49"/>
      <c r="BZ498" s="49"/>
      <c r="CA498" s="49"/>
      <c r="CB498" s="49"/>
      <c r="CC498" s="49"/>
      <c r="CD498" s="49"/>
      <c r="CE498" s="49"/>
      <c r="CF498" s="49"/>
      <c r="CG498" s="49"/>
      <c r="CH498" s="49"/>
      <c r="CI498" s="49"/>
      <c r="CJ498" s="49"/>
      <c r="CK498" s="59"/>
    </row>
    <row r="499" customFormat="false" ht="14.25" hidden="false" customHeight="true" outlineLevel="0" collapsed="false">
      <c r="A499" s="46"/>
      <c r="B499" s="46"/>
      <c r="C499" s="46"/>
      <c r="D499" s="46"/>
      <c r="E499" s="53"/>
      <c r="F499" s="48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6"/>
      <c r="AK499" s="46"/>
      <c r="AL499" s="46"/>
      <c r="AM499" s="46"/>
      <c r="AN499" s="46"/>
      <c r="AO499" s="46"/>
      <c r="AP499" s="46"/>
      <c r="AQ499" s="46"/>
      <c r="AR499" s="46"/>
      <c r="AS499" s="46"/>
      <c r="AT499" s="46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6"/>
      <c r="BO499" s="49"/>
      <c r="BP499" s="49"/>
      <c r="BQ499" s="49"/>
      <c r="BR499" s="49"/>
      <c r="BS499" s="49"/>
      <c r="BT499" s="49"/>
      <c r="BU499" s="49"/>
      <c r="BV499" s="49"/>
      <c r="BW499" s="49"/>
      <c r="BX499" s="49"/>
      <c r="BY499" s="49"/>
      <c r="BZ499" s="49"/>
      <c r="CA499" s="49"/>
      <c r="CB499" s="49"/>
      <c r="CC499" s="49"/>
      <c r="CD499" s="49"/>
      <c r="CE499" s="49"/>
      <c r="CF499" s="49"/>
      <c r="CG499" s="49"/>
      <c r="CH499" s="49"/>
      <c r="CI499" s="49"/>
      <c r="CJ499" s="49"/>
      <c r="CK499" s="59"/>
    </row>
    <row r="500" customFormat="false" ht="14.25" hidden="false" customHeight="true" outlineLevel="0" collapsed="false">
      <c r="A500" s="46"/>
      <c r="B500" s="46"/>
      <c r="C500" s="46"/>
      <c r="D500" s="46"/>
      <c r="E500" s="53"/>
      <c r="F500" s="48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6"/>
      <c r="AK500" s="46"/>
      <c r="AL500" s="46"/>
      <c r="AM500" s="46"/>
      <c r="AN500" s="46"/>
      <c r="AO500" s="46"/>
      <c r="AP500" s="46"/>
      <c r="AQ500" s="46"/>
      <c r="AR500" s="46"/>
      <c r="AS500" s="46"/>
      <c r="AT500" s="46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6"/>
      <c r="BO500" s="49"/>
      <c r="BP500" s="49"/>
      <c r="BQ500" s="49"/>
      <c r="BR500" s="49"/>
      <c r="BS500" s="49"/>
      <c r="BT500" s="49"/>
      <c r="BU500" s="49"/>
      <c r="BV500" s="49"/>
      <c r="BW500" s="49"/>
      <c r="BX500" s="49"/>
      <c r="BY500" s="49"/>
      <c r="BZ500" s="49"/>
      <c r="CA500" s="49"/>
      <c r="CB500" s="49"/>
      <c r="CC500" s="49"/>
      <c r="CD500" s="49"/>
      <c r="CE500" s="49"/>
      <c r="CF500" s="49"/>
      <c r="CG500" s="49"/>
      <c r="CH500" s="49"/>
      <c r="CI500" s="49"/>
      <c r="CJ500" s="49"/>
      <c r="CK500" s="59"/>
    </row>
    <row r="501" customFormat="false" ht="14.25" hidden="false" customHeight="true" outlineLevel="0" collapsed="false">
      <c r="A501" s="46"/>
      <c r="B501" s="46"/>
      <c r="C501" s="46"/>
      <c r="D501" s="46"/>
      <c r="E501" s="53"/>
      <c r="F501" s="48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6"/>
      <c r="AK501" s="46"/>
      <c r="AL501" s="46"/>
      <c r="AM501" s="46"/>
      <c r="AN501" s="46"/>
      <c r="AO501" s="46"/>
      <c r="AP501" s="46"/>
      <c r="AQ501" s="46"/>
      <c r="AR501" s="46"/>
      <c r="AS501" s="46"/>
      <c r="AT501" s="46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6"/>
      <c r="BO501" s="49"/>
      <c r="BP501" s="49"/>
      <c r="BQ501" s="49"/>
      <c r="BR501" s="49"/>
      <c r="BS501" s="49"/>
      <c r="BT501" s="49"/>
      <c r="BU501" s="49"/>
      <c r="BV501" s="49"/>
      <c r="BW501" s="49"/>
      <c r="BX501" s="49"/>
      <c r="BY501" s="49"/>
      <c r="BZ501" s="49"/>
      <c r="CA501" s="49"/>
      <c r="CB501" s="49"/>
      <c r="CC501" s="49"/>
      <c r="CD501" s="49"/>
      <c r="CE501" s="49"/>
      <c r="CF501" s="49"/>
      <c r="CG501" s="49"/>
      <c r="CH501" s="49"/>
      <c r="CI501" s="49"/>
      <c r="CJ501" s="49"/>
      <c r="CK501" s="59"/>
    </row>
    <row r="502" customFormat="false" ht="14.25" hidden="false" customHeight="true" outlineLevel="0" collapsed="false">
      <c r="A502" s="46"/>
      <c r="B502" s="46"/>
      <c r="C502" s="46"/>
      <c r="D502" s="46"/>
      <c r="E502" s="53"/>
      <c r="F502" s="48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6"/>
      <c r="AK502" s="46"/>
      <c r="AL502" s="46"/>
      <c r="AM502" s="46"/>
      <c r="AN502" s="46"/>
      <c r="AO502" s="46"/>
      <c r="AP502" s="46"/>
      <c r="AQ502" s="46"/>
      <c r="AR502" s="46"/>
      <c r="AS502" s="46"/>
      <c r="AT502" s="46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6"/>
      <c r="BO502" s="49"/>
      <c r="BP502" s="49"/>
      <c r="BQ502" s="49"/>
      <c r="BR502" s="49"/>
      <c r="BS502" s="49"/>
      <c r="BT502" s="49"/>
      <c r="BU502" s="49"/>
      <c r="BV502" s="49"/>
      <c r="BW502" s="49"/>
      <c r="BX502" s="49"/>
      <c r="BY502" s="49"/>
      <c r="BZ502" s="49"/>
      <c r="CA502" s="49"/>
      <c r="CB502" s="49"/>
      <c r="CC502" s="49"/>
      <c r="CD502" s="49"/>
      <c r="CE502" s="49"/>
      <c r="CF502" s="49"/>
      <c r="CG502" s="49"/>
      <c r="CH502" s="49"/>
      <c r="CI502" s="49"/>
      <c r="CJ502" s="49"/>
      <c r="CK502" s="59"/>
    </row>
    <row r="503" customFormat="false" ht="14.25" hidden="false" customHeight="true" outlineLevel="0" collapsed="false">
      <c r="A503" s="46"/>
      <c r="B503" s="46"/>
      <c r="C503" s="46"/>
      <c r="D503" s="46"/>
      <c r="E503" s="53"/>
      <c r="F503" s="48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6"/>
      <c r="AK503" s="46"/>
      <c r="AL503" s="46"/>
      <c r="AM503" s="46"/>
      <c r="AN503" s="46"/>
      <c r="AO503" s="46"/>
      <c r="AP503" s="46"/>
      <c r="AQ503" s="46"/>
      <c r="AR503" s="46"/>
      <c r="AS503" s="46"/>
      <c r="AT503" s="46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6"/>
      <c r="BO503" s="49"/>
      <c r="BP503" s="49"/>
      <c r="BQ503" s="49"/>
      <c r="BR503" s="49"/>
      <c r="BS503" s="49"/>
      <c r="BT503" s="49"/>
      <c r="BU503" s="49"/>
      <c r="BV503" s="49"/>
      <c r="BW503" s="49"/>
      <c r="BX503" s="49"/>
      <c r="BY503" s="49"/>
      <c r="BZ503" s="49"/>
      <c r="CA503" s="49"/>
      <c r="CB503" s="49"/>
      <c r="CC503" s="49"/>
      <c r="CD503" s="49"/>
      <c r="CE503" s="49"/>
      <c r="CF503" s="49"/>
      <c r="CG503" s="49"/>
      <c r="CH503" s="49"/>
      <c r="CI503" s="49"/>
      <c r="CJ503" s="49"/>
      <c r="CK503" s="59"/>
    </row>
    <row r="504" customFormat="false" ht="14.25" hidden="false" customHeight="true" outlineLevel="0" collapsed="false">
      <c r="A504" s="46"/>
      <c r="B504" s="46"/>
      <c r="C504" s="46"/>
      <c r="D504" s="46"/>
      <c r="E504" s="53"/>
      <c r="F504" s="48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6"/>
      <c r="AK504" s="46"/>
      <c r="AL504" s="46"/>
      <c r="AM504" s="46"/>
      <c r="AN504" s="46"/>
      <c r="AO504" s="46"/>
      <c r="AP504" s="46"/>
      <c r="AQ504" s="46"/>
      <c r="AR504" s="46"/>
      <c r="AS504" s="46"/>
      <c r="AT504" s="46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6"/>
      <c r="BO504" s="49"/>
      <c r="BP504" s="49"/>
      <c r="BQ504" s="49"/>
      <c r="BR504" s="49"/>
      <c r="BS504" s="49"/>
      <c r="BT504" s="49"/>
      <c r="BU504" s="49"/>
      <c r="BV504" s="49"/>
      <c r="BW504" s="49"/>
      <c r="BX504" s="49"/>
      <c r="BY504" s="49"/>
      <c r="BZ504" s="49"/>
      <c r="CA504" s="49"/>
      <c r="CB504" s="49"/>
      <c r="CC504" s="49"/>
      <c r="CD504" s="49"/>
      <c r="CE504" s="49"/>
      <c r="CF504" s="49"/>
      <c r="CG504" s="49"/>
      <c r="CH504" s="49"/>
      <c r="CI504" s="49"/>
      <c r="CJ504" s="49"/>
      <c r="CK504" s="59"/>
    </row>
    <row r="505" customFormat="false" ht="14.25" hidden="false" customHeight="true" outlineLevel="0" collapsed="false">
      <c r="A505" s="46"/>
      <c r="B505" s="46"/>
      <c r="C505" s="46"/>
      <c r="D505" s="46"/>
      <c r="E505" s="53"/>
      <c r="F505" s="48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6"/>
      <c r="AK505" s="46"/>
      <c r="AL505" s="46"/>
      <c r="AM505" s="46"/>
      <c r="AN505" s="46"/>
      <c r="AO505" s="46"/>
      <c r="AP505" s="46"/>
      <c r="AQ505" s="46"/>
      <c r="AR505" s="46"/>
      <c r="AS505" s="46"/>
      <c r="AT505" s="46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6"/>
      <c r="BO505" s="49"/>
      <c r="BP505" s="49"/>
      <c r="BQ505" s="49"/>
      <c r="BR505" s="49"/>
      <c r="BS505" s="49"/>
      <c r="BT505" s="49"/>
      <c r="BU505" s="49"/>
      <c r="BV505" s="49"/>
      <c r="BW505" s="49"/>
      <c r="BX505" s="49"/>
      <c r="BY505" s="49"/>
      <c r="BZ505" s="49"/>
      <c r="CA505" s="49"/>
      <c r="CB505" s="49"/>
      <c r="CC505" s="49"/>
      <c r="CD505" s="49"/>
      <c r="CE505" s="49"/>
      <c r="CF505" s="49"/>
      <c r="CG505" s="49"/>
      <c r="CH505" s="49"/>
      <c r="CI505" s="49"/>
      <c r="CJ505" s="49"/>
      <c r="CK505" s="59"/>
    </row>
    <row r="506" customFormat="false" ht="14.25" hidden="false" customHeight="true" outlineLevel="0" collapsed="false">
      <c r="A506" s="46"/>
      <c r="B506" s="46"/>
      <c r="C506" s="46"/>
      <c r="D506" s="46"/>
      <c r="E506" s="53"/>
      <c r="F506" s="48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6"/>
      <c r="AK506" s="46"/>
      <c r="AL506" s="46"/>
      <c r="AM506" s="46"/>
      <c r="AN506" s="46"/>
      <c r="AO506" s="46"/>
      <c r="AP506" s="46"/>
      <c r="AQ506" s="46"/>
      <c r="AR506" s="46"/>
      <c r="AS506" s="46"/>
      <c r="AT506" s="46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6"/>
      <c r="BO506" s="49"/>
      <c r="BP506" s="49"/>
      <c r="BQ506" s="49"/>
      <c r="BR506" s="49"/>
      <c r="BS506" s="49"/>
      <c r="BT506" s="49"/>
      <c r="BU506" s="49"/>
      <c r="BV506" s="49"/>
      <c r="BW506" s="49"/>
      <c r="BX506" s="49"/>
      <c r="BY506" s="49"/>
      <c r="BZ506" s="49"/>
      <c r="CA506" s="49"/>
      <c r="CB506" s="49"/>
      <c r="CC506" s="49"/>
      <c r="CD506" s="49"/>
      <c r="CE506" s="49"/>
      <c r="CF506" s="49"/>
      <c r="CG506" s="49"/>
      <c r="CH506" s="49"/>
      <c r="CI506" s="49"/>
      <c r="CJ506" s="49"/>
      <c r="CK506" s="59"/>
    </row>
    <row r="507" customFormat="false" ht="14.25" hidden="false" customHeight="true" outlineLevel="0" collapsed="false">
      <c r="A507" s="46"/>
      <c r="B507" s="46"/>
      <c r="C507" s="46"/>
      <c r="D507" s="46"/>
      <c r="E507" s="53"/>
      <c r="F507" s="48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6"/>
      <c r="AK507" s="46"/>
      <c r="AL507" s="46"/>
      <c r="AM507" s="46"/>
      <c r="AN507" s="46"/>
      <c r="AO507" s="46"/>
      <c r="AP507" s="46"/>
      <c r="AQ507" s="46"/>
      <c r="AR507" s="46"/>
      <c r="AS507" s="46"/>
      <c r="AT507" s="46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6"/>
      <c r="BO507" s="49"/>
      <c r="BP507" s="49"/>
      <c r="BQ507" s="49"/>
      <c r="BR507" s="49"/>
      <c r="BS507" s="49"/>
      <c r="BT507" s="49"/>
      <c r="BU507" s="49"/>
      <c r="BV507" s="49"/>
      <c r="BW507" s="49"/>
      <c r="BX507" s="49"/>
      <c r="BY507" s="49"/>
      <c r="BZ507" s="49"/>
      <c r="CA507" s="49"/>
      <c r="CB507" s="49"/>
      <c r="CC507" s="49"/>
      <c r="CD507" s="49"/>
      <c r="CE507" s="49"/>
      <c r="CF507" s="49"/>
      <c r="CG507" s="49"/>
      <c r="CH507" s="49"/>
      <c r="CI507" s="49"/>
      <c r="CJ507" s="49"/>
      <c r="CK507" s="59"/>
    </row>
    <row r="508" customFormat="false" ht="14.25" hidden="false" customHeight="true" outlineLevel="0" collapsed="false">
      <c r="A508" s="46"/>
      <c r="B508" s="46"/>
      <c r="C508" s="46"/>
      <c r="D508" s="46"/>
      <c r="E508" s="53"/>
      <c r="F508" s="48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6"/>
      <c r="AK508" s="46"/>
      <c r="AL508" s="46"/>
      <c r="AM508" s="46"/>
      <c r="AN508" s="46"/>
      <c r="AO508" s="46"/>
      <c r="AP508" s="46"/>
      <c r="AQ508" s="46"/>
      <c r="AR508" s="46"/>
      <c r="AS508" s="46"/>
      <c r="AT508" s="46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6"/>
      <c r="BO508" s="49"/>
      <c r="BP508" s="49"/>
      <c r="BQ508" s="49"/>
      <c r="BR508" s="49"/>
      <c r="BS508" s="49"/>
      <c r="BT508" s="49"/>
      <c r="BU508" s="49"/>
      <c r="BV508" s="49"/>
      <c r="BW508" s="49"/>
      <c r="BX508" s="49"/>
      <c r="BY508" s="49"/>
      <c r="BZ508" s="49"/>
      <c r="CA508" s="49"/>
      <c r="CB508" s="49"/>
      <c r="CC508" s="49"/>
      <c r="CD508" s="49"/>
      <c r="CE508" s="49"/>
      <c r="CF508" s="49"/>
      <c r="CG508" s="49"/>
      <c r="CH508" s="49"/>
      <c r="CI508" s="49"/>
      <c r="CJ508" s="49"/>
      <c r="CK508" s="59"/>
    </row>
    <row r="509" customFormat="false" ht="14.25" hidden="false" customHeight="true" outlineLevel="0" collapsed="false">
      <c r="A509" s="46"/>
      <c r="B509" s="46"/>
      <c r="C509" s="46"/>
      <c r="D509" s="46"/>
      <c r="E509" s="53"/>
      <c r="F509" s="48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6"/>
      <c r="AK509" s="46"/>
      <c r="AL509" s="46"/>
      <c r="AM509" s="46"/>
      <c r="AN509" s="46"/>
      <c r="AO509" s="46"/>
      <c r="AP509" s="46"/>
      <c r="AQ509" s="46"/>
      <c r="AR509" s="46"/>
      <c r="AS509" s="46"/>
      <c r="AT509" s="46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6"/>
      <c r="BO509" s="49"/>
      <c r="BP509" s="49"/>
      <c r="BQ509" s="49"/>
      <c r="BR509" s="49"/>
      <c r="BS509" s="49"/>
      <c r="BT509" s="49"/>
      <c r="BU509" s="49"/>
      <c r="BV509" s="49"/>
      <c r="BW509" s="49"/>
      <c r="BX509" s="49"/>
      <c r="BY509" s="49"/>
      <c r="BZ509" s="49"/>
      <c r="CA509" s="49"/>
      <c r="CB509" s="49"/>
      <c r="CC509" s="49"/>
      <c r="CD509" s="49"/>
      <c r="CE509" s="49"/>
      <c r="CF509" s="49"/>
      <c r="CG509" s="49"/>
      <c r="CH509" s="49"/>
      <c r="CI509" s="49"/>
      <c r="CJ509" s="49"/>
      <c r="CK509" s="59"/>
    </row>
    <row r="510" customFormat="false" ht="14.25" hidden="false" customHeight="true" outlineLevel="0" collapsed="false">
      <c r="A510" s="46"/>
      <c r="B510" s="46"/>
      <c r="C510" s="46"/>
      <c r="D510" s="46"/>
      <c r="E510" s="53"/>
      <c r="F510" s="48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6"/>
      <c r="AK510" s="46"/>
      <c r="AL510" s="46"/>
      <c r="AM510" s="46"/>
      <c r="AN510" s="46"/>
      <c r="AO510" s="46"/>
      <c r="AP510" s="46"/>
      <c r="AQ510" s="46"/>
      <c r="AR510" s="46"/>
      <c r="AS510" s="46"/>
      <c r="AT510" s="46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6"/>
      <c r="BO510" s="49"/>
      <c r="BP510" s="49"/>
      <c r="BQ510" s="49"/>
      <c r="BR510" s="49"/>
      <c r="BS510" s="49"/>
      <c r="BT510" s="49"/>
      <c r="BU510" s="49"/>
      <c r="BV510" s="49"/>
      <c r="BW510" s="49"/>
      <c r="BX510" s="49"/>
      <c r="BY510" s="49"/>
      <c r="BZ510" s="49"/>
      <c r="CA510" s="49"/>
      <c r="CB510" s="49"/>
      <c r="CC510" s="49"/>
      <c r="CD510" s="49"/>
      <c r="CE510" s="49"/>
      <c r="CF510" s="49"/>
      <c r="CG510" s="49"/>
      <c r="CH510" s="49"/>
      <c r="CI510" s="49"/>
      <c r="CJ510" s="49"/>
      <c r="CK510" s="59"/>
    </row>
    <row r="511" customFormat="false" ht="14.25" hidden="false" customHeight="true" outlineLevel="0" collapsed="false">
      <c r="A511" s="46"/>
      <c r="B511" s="46"/>
      <c r="C511" s="46"/>
      <c r="D511" s="46"/>
      <c r="E511" s="53"/>
      <c r="F511" s="48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6"/>
      <c r="AK511" s="46"/>
      <c r="AL511" s="46"/>
      <c r="AM511" s="46"/>
      <c r="AN511" s="46"/>
      <c r="AO511" s="46"/>
      <c r="AP511" s="46"/>
      <c r="AQ511" s="46"/>
      <c r="AR511" s="46"/>
      <c r="AS511" s="46"/>
      <c r="AT511" s="46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6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49"/>
      <c r="CA511" s="49"/>
      <c r="CB511" s="49"/>
      <c r="CC511" s="49"/>
      <c r="CD511" s="49"/>
      <c r="CE511" s="49"/>
      <c r="CF511" s="49"/>
      <c r="CG511" s="49"/>
      <c r="CH511" s="49"/>
      <c r="CI511" s="49"/>
      <c r="CJ511" s="49"/>
      <c r="CK511" s="59"/>
    </row>
    <row r="512" customFormat="false" ht="14.25" hidden="false" customHeight="true" outlineLevel="0" collapsed="false">
      <c r="A512" s="46"/>
      <c r="B512" s="46"/>
      <c r="C512" s="46"/>
      <c r="D512" s="46"/>
      <c r="E512" s="53"/>
      <c r="F512" s="48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6"/>
      <c r="AK512" s="46"/>
      <c r="AL512" s="46"/>
      <c r="AM512" s="46"/>
      <c r="AN512" s="46"/>
      <c r="AO512" s="46"/>
      <c r="AP512" s="46"/>
      <c r="AQ512" s="46"/>
      <c r="AR512" s="46"/>
      <c r="AS512" s="46"/>
      <c r="AT512" s="46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6"/>
      <c r="BO512" s="49"/>
      <c r="BP512" s="49"/>
      <c r="BQ512" s="49"/>
      <c r="BR512" s="49"/>
      <c r="BS512" s="49"/>
      <c r="BT512" s="49"/>
      <c r="BU512" s="49"/>
      <c r="BV512" s="49"/>
      <c r="BW512" s="49"/>
      <c r="BX512" s="49"/>
      <c r="BY512" s="49"/>
      <c r="BZ512" s="49"/>
      <c r="CA512" s="49"/>
      <c r="CB512" s="49"/>
      <c r="CC512" s="49"/>
      <c r="CD512" s="49"/>
      <c r="CE512" s="49"/>
      <c r="CF512" s="49"/>
      <c r="CG512" s="49"/>
      <c r="CH512" s="49"/>
      <c r="CI512" s="49"/>
      <c r="CJ512" s="49"/>
      <c r="CK512" s="59"/>
    </row>
    <row r="513" customFormat="false" ht="14.25" hidden="false" customHeight="true" outlineLevel="0" collapsed="false">
      <c r="A513" s="46"/>
      <c r="B513" s="46"/>
      <c r="C513" s="46"/>
      <c r="D513" s="46"/>
      <c r="E513" s="53"/>
      <c r="F513" s="48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6"/>
      <c r="AK513" s="46"/>
      <c r="AL513" s="46"/>
      <c r="AM513" s="46"/>
      <c r="AN513" s="46"/>
      <c r="AO513" s="46"/>
      <c r="AP513" s="46"/>
      <c r="AQ513" s="46"/>
      <c r="AR513" s="46"/>
      <c r="AS513" s="46"/>
      <c r="AT513" s="46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6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49"/>
      <c r="CA513" s="49"/>
      <c r="CB513" s="49"/>
      <c r="CC513" s="49"/>
      <c r="CD513" s="49"/>
      <c r="CE513" s="49"/>
      <c r="CF513" s="49"/>
      <c r="CG513" s="49"/>
      <c r="CH513" s="49"/>
      <c r="CI513" s="49"/>
      <c r="CJ513" s="49"/>
      <c r="CK513" s="59"/>
    </row>
    <row r="514" customFormat="false" ht="14.25" hidden="false" customHeight="true" outlineLevel="0" collapsed="false">
      <c r="A514" s="46"/>
      <c r="B514" s="46"/>
      <c r="C514" s="46"/>
      <c r="D514" s="46"/>
      <c r="E514" s="53"/>
      <c r="F514" s="48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6"/>
      <c r="AK514" s="46"/>
      <c r="AL514" s="46"/>
      <c r="AM514" s="46"/>
      <c r="AN514" s="46"/>
      <c r="AO514" s="46"/>
      <c r="AP514" s="46"/>
      <c r="AQ514" s="46"/>
      <c r="AR514" s="46"/>
      <c r="AS514" s="46"/>
      <c r="AT514" s="46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6"/>
      <c r="BO514" s="49"/>
      <c r="BP514" s="49"/>
      <c r="BQ514" s="49"/>
      <c r="BR514" s="49"/>
      <c r="BS514" s="49"/>
      <c r="BT514" s="49"/>
      <c r="BU514" s="49"/>
      <c r="BV514" s="49"/>
      <c r="BW514" s="49"/>
      <c r="BX514" s="49"/>
      <c r="BY514" s="49"/>
      <c r="BZ514" s="49"/>
      <c r="CA514" s="49"/>
      <c r="CB514" s="49"/>
      <c r="CC514" s="49"/>
      <c r="CD514" s="49"/>
      <c r="CE514" s="49"/>
      <c r="CF514" s="49"/>
      <c r="CG514" s="49"/>
      <c r="CH514" s="49"/>
      <c r="CI514" s="49"/>
      <c r="CJ514" s="49"/>
      <c r="CK514" s="59"/>
    </row>
    <row r="515" customFormat="false" ht="14.25" hidden="false" customHeight="true" outlineLevel="0" collapsed="false">
      <c r="A515" s="46"/>
      <c r="B515" s="46"/>
      <c r="C515" s="46"/>
      <c r="D515" s="46"/>
      <c r="E515" s="53"/>
      <c r="F515" s="48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6"/>
      <c r="AK515" s="46"/>
      <c r="AL515" s="46"/>
      <c r="AM515" s="46"/>
      <c r="AN515" s="46"/>
      <c r="AO515" s="46"/>
      <c r="AP515" s="46"/>
      <c r="AQ515" s="46"/>
      <c r="AR515" s="46"/>
      <c r="AS515" s="46"/>
      <c r="AT515" s="46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6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49"/>
      <c r="CA515" s="49"/>
      <c r="CB515" s="49"/>
      <c r="CC515" s="49"/>
      <c r="CD515" s="49"/>
      <c r="CE515" s="49"/>
      <c r="CF515" s="49"/>
      <c r="CG515" s="49"/>
      <c r="CH515" s="49"/>
      <c r="CI515" s="49"/>
      <c r="CJ515" s="49"/>
      <c r="CK515" s="59"/>
    </row>
    <row r="516" customFormat="false" ht="14.25" hidden="false" customHeight="true" outlineLevel="0" collapsed="false">
      <c r="A516" s="46"/>
      <c r="B516" s="46"/>
      <c r="C516" s="46"/>
      <c r="D516" s="46"/>
      <c r="E516" s="53"/>
      <c r="F516" s="48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6"/>
      <c r="AK516" s="46"/>
      <c r="AL516" s="46"/>
      <c r="AM516" s="46"/>
      <c r="AN516" s="46"/>
      <c r="AO516" s="46"/>
      <c r="AP516" s="46"/>
      <c r="AQ516" s="46"/>
      <c r="AR516" s="46"/>
      <c r="AS516" s="46"/>
      <c r="AT516" s="46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6"/>
      <c r="BO516" s="49"/>
      <c r="BP516" s="49"/>
      <c r="BQ516" s="49"/>
      <c r="BR516" s="49"/>
      <c r="BS516" s="49"/>
      <c r="BT516" s="49"/>
      <c r="BU516" s="49"/>
      <c r="BV516" s="49"/>
      <c r="BW516" s="49"/>
      <c r="BX516" s="49"/>
      <c r="BY516" s="49"/>
      <c r="BZ516" s="49"/>
      <c r="CA516" s="49"/>
      <c r="CB516" s="49"/>
      <c r="CC516" s="49"/>
      <c r="CD516" s="49"/>
      <c r="CE516" s="49"/>
      <c r="CF516" s="49"/>
      <c r="CG516" s="49"/>
      <c r="CH516" s="49"/>
      <c r="CI516" s="49"/>
      <c r="CJ516" s="49"/>
      <c r="CK516" s="59"/>
    </row>
    <row r="517" customFormat="false" ht="14.25" hidden="false" customHeight="true" outlineLevel="0" collapsed="false">
      <c r="A517" s="46"/>
      <c r="B517" s="46"/>
      <c r="C517" s="46"/>
      <c r="D517" s="46"/>
      <c r="E517" s="53"/>
      <c r="F517" s="48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6"/>
      <c r="AK517" s="46"/>
      <c r="AL517" s="46"/>
      <c r="AM517" s="46"/>
      <c r="AN517" s="46"/>
      <c r="AO517" s="46"/>
      <c r="AP517" s="46"/>
      <c r="AQ517" s="46"/>
      <c r="AR517" s="46"/>
      <c r="AS517" s="46"/>
      <c r="AT517" s="46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6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  <c r="CD517" s="49"/>
      <c r="CE517" s="49"/>
      <c r="CF517" s="49"/>
      <c r="CG517" s="49"/>
      <c r="CH517" s="49"/>
      <c r="CI517" s="49"/>
      <c r="CJ517" s="49"/>
      <c r="CK517" s="59"/>
    </row>
    <row r="518" customFormat="false" ht="14.25" hidden="false" customHeight="true" outlineLevel="0" collapsed="false">
      <c r="A518" s="46"/>
      <c r="B518" s="46"/>
      <c r="C518" s="46"/>
      <c r="D518" s="46"/>
      <c r="E518" s="53"/>
      <c r="F518" s="48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6"/>
      <c r="AK518" s="46"/>
      <c r="AL518" s="46"/>
      <c r="AM518" s="46"/>
      <c r="AN518" s="46"/>
      <c r="AO518" s="46"/>
      <c r="AP518" s="46"/>
      <c r="AQ518" s="46"/>
      <c r="AR518" s="46"/>
      <c r="AS518" s="46"/>
      <c r="AT518" s="46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6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  <c r="CD518" s="49"/>
      <c r="CE518" s="49"/>
      <c r="CF518" s="49"/>
      <c r="CG518" s="49"/>
      <c r="CH518" s="49"/>
      <c r="CI518" s="49"/>
      <c r="CJ518" s="49"/>
      <c r="CK518" s="59"/>
    </row>
    <row r="519" customFormat="false" ht="14.25" hidden="false" customHeight="true" outlineLevel="0" collapsed="false">
      <c r="A519" s="46"/>
      <c r="B519" s="46"/>
      <c r="C519" s="46"/>
      <c r="D519" s="46"/>
      <c r="E519" s="53"/>
      <c r="F519" s="48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6"/>
      <c r="AK519" s="46"/>
      <c r="AL519" s="46"/>
      <c r="AM519" s="46"/>
      <c r="AN519" s="46"/>
      <c r="AO519" s="46"/>
      <c r="AP519" s="46"/>
      <c r="AQ519" s="46"/>
      <c r="AR519" s="46"/>
      <c r="AS519" s="46"/>
      <c r="AT519" s="46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6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  <c r="CD519" s="49"/>
      <c r="CE519" s="49"/>
      <c r="CF519" s="49"/>
      <c r="CG519" s="49"/>
      <c r="CH519" s="49"/>
      <c r="CI519" s="49"/>
      <c r="CJ519" s="49"/>
      <c r="CK519" s="59"/>
    </row>
    <row r="520" customFormat="false" ht="14.25" hidden="false" customHeight="true" outlineLevel="0" collapsed="false">
      <c r="A520" s="46"/>
      <c r="B520" s="46"/>
      <c r="C520" s="46"/>
      <c r="D520" s="46"/>
      <c r="E520" s="53"/>
      <c r="F520" s="48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6"/>
      <c r="AK520" s="46"/>
      <c r="AL520" s="46"/>
      <c r="AM520" s="46"/>
      <c r="AN520" s="46"/>
      <c r="AO520" s="46"/>
      <c r="AP520" s="46"/>
      <c r="AQ520" s="46"/>
      <c r="AR520" s="46"/>
      <c r="AS520" s="46"/>
      <c r="AT520" s="46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6"/>
      <c r="BO520" s="49"/>
      <c r="BP520" s="49"/>
      <c r="BQ520" s="49"/>
      <c r="BR520" s="49"/>
      <c r="BS520" s="49"/>
      <c r="BT520" s="49"/>
      <c r="BU520" s="49"/>
      <c r="BV520" s="49"/>
      <c r="BW520" s="49"/>
      <c r="BX520" s="49"/>
      <c r="BY520" s="49"/>
      <c r="BZ520" s="49"/>
      <c r="CA520" s="49"/>
      <c r="CB520" s="49"/>
      <c r="CC520" s="49"/>
      <c r="CD520" s="49"/>
      <c r="CE520" s="49"/>
      <c r="CF520" s="49"/>
      <c r="CG520" s="49"/>
      <c r="CH520" s="49"/>
      <c r="CI520" s="49"/>
      <c r="CJ520" s="49"/>
      <c r="CK520" s="59"/>
    </row>
    <row r="521" customFormat="false" ht="14.25" hidden="false" customHeight="true" outlineLevel="0" collapsed="false">
      <c r="A521" s="46"/>
      <c r="B521" s="46"/>
      <c r="C521" s="46"/>
      <c r="D521" s="46"/>
      <c r="E521" s="53"/>
      <c r="F521" s="48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6"/>
      <c r="AK521" s="46"/>
      <c r="AL521" s="46"/>
      <c r="AM521" s="46"/>
      <c r="AN521" s="46"/>
      <c r="AO521" s="46"/>
      <c r="AP521" s="46"/>
      <c r="AQ521" s="46"/>
      <c r="AR521" s="46"/>
      <c r="AS521" s="46"/>
      <c r="AT521" s="46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6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49"/>
      <c r="CA521" s="49"/>
      <c r="CB521" s="49"/>
      <c r="CC521" s="49"/>
      <c r="CD521" s="49"/>
      <c r="CE521" s="49"/>
      <c r="CF521" s="49"/>
      <c r="CG521" s="49"/>
      <c r="CH521" s="49"/>
      <c r="CI521" s="49"/>
      <c r="CJ521" s="49"/>
      <c r="CK521" s="59"/>
    </row>
    <row r="522" customFormat="false" ht="14.25" hidden="false" customHeight="true" outlineLevel="0" collapsed="false">
      <c r="A522" s="46"/>
      <c r="B522" s="46"/>
      <c r="C522" s="46"/>
      <c r="D522" s="46"/>
      <c r="E522" s="53"/>
      <c r="F522" s="48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6"/>
      <c r="AK522" s="46"/>
      <c r="AL522" s="46"/>
      <c r="AM522" s="46"/>
      <c r="AN522" s="46"/>
      <c r="AO522" s="46"/>
      <c r="AP522" s="46"/>
      <c r="AQ522" s="46"/>
      <c r="AR522" s="46"/>
      <c r="AS522" s="46"/>
      <c r="AT522" s="46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6"/>
      <c r="BO522" s="49"/>
      <c r="BP522" s="49"/>
      <c r="BQ522" s="49"/>
      <c r="BR522" s="49"/>
      <c r="BS522" s="49"/>
      <c r="BT522" s="49"/>
      <c r="BU522" s="49"/>
      <c r="BV522" s="49"/>
      <c r="BW522" s="49"/>
      <c r="BX522" s="49"/>
      <c r="BY522" s="49"/>
      <c r="BZ522" s="49"/>
      <c r="CA522" s="49"/>
      <c r="CB522" s="49"/>
      <c r="CC522" s="49"/>
      <c r="CD522" s="49"/>
      <c r="CE522" s="49"/>
      <c r="CF522" s="49"/>
      <c r="CG522" s="49"/>
      <c r="CH522" s="49"/>
      <c r="CI522" s="49"/>
      <c r="CJ522" s="49"/>
      <c r="CK522" s="59"/>
    </row>
    <row r="523" customFormat="false" ht="14.25" hidden="false" customHeight="true" outlineLevel="0" collapsed="false">
      <c r="A523" s="46"/>
      <c r="B523" s="46"/>
      <c r="C523" s="46"/>
      <c r="D523" s="46"/>
      <c r="E523" s="53"/>
      <c r="F523" s="48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6"/>
      <c r="AK523" s="46"/>
      <c r="AL523" s="46"/>
      <c r="AM523" s="46"/>
      <c r="AN523" s="46"/>
      <c r="AO523" s="46"/>
      <c r="AP523" s="46"/>
      <c r="AQ523" s="46"/>
      <c r="AR523" s="46"/>
      <c r="AS523" s="46"/>
      <c r="AT523" s="46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6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49"/>
      <c r="CA523" s="49"/>
      <c r="CB523" s="49"/>
      <c r="CC523" s="49"/>
      <c r="CD523" s="49"/>
      <c r="CE523" s="49"/>
      <c r="CF523" s="49"/>
      <c r="CG523" s="49"/>
      <c r="CH523" s="49"/>
      <c r="CI523" s="49"/>
      <c r="CJ523" s="49"/>
      <c r="CK523" s="59"/>
    </row>
    <row r="524" customFormat="false" ht="14.25" hidden="false" customHeight="true" outlineLevel="0" collapsed="false">
      <c r="A524" s="46"/>
      <c r="B524" s="46"/>
      <c r="C524" s="46"/>
      <c r="D524" s="46"/>
      <c r="E524" s="53"/>
      <c r="F524" s="48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6"/>
      <c r="AK524" s="46"/>
      <c r="AL524" s="46"/>
      <c r="AM524" s="46"/>
      <c r="AN524" s="46"/>
      <c r="AO524" s="46"/>
      <c r="AP524" s="46"/>
      <c r="AQ524" s="46"/>
      <c r="AR524" s="46"/>
      <c r="AS524" s="46"/>
      <c r="AT524" s="46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6"/>
      <c r="BO524" s="49"/>
      <c r="BP524" s="49"/>
      <c r="BQ524" s="49"/>
      <c r="BR524" s="49"/>
      <c r="BS524" s="49"/>
      <c r="BT524" s="49"/>
      <c r="BU524" s="49"/>
      <c r="BV524" s="49"/>
      <c r="BW524" s="49"/>
      <c r="BX524" s="49"/>
      <c r="BY524" s="49"/>
      <c r="BZ524" s="49"/>
      <c r="CA524" s="49"/>
      <c r="CB524" s="49"/>
      <c r="CC524" s="49"/>
      <c r="CD524" s="49"/>
      <c r="CE524" s="49"/>
      <c r="CF524" s="49"/>
      <c r="CG524" s="49"/>
      <c r="CH524" s="49"/>
      <c r="CI524" s="49"/>
      <c r="CJ524" s="49"/>
      <c r="CK524" s="59"/>
    </row>
    <row r="525" customFormat="false" ht="14.25" hidden="false" customHeight="true" outlineLevel="0" collapsed="false">
      <c r="A525" s="46"/>
      <c r="B525" s="46"/>
      <c r="C525" s="46"/>
      <c r="D525" s="46"/>
      <c r="E525" s="53"/>
      <c r="F525" s="48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6"/>
      <c r="AK525" s="46"/>
      <c r="AL525" s="46"/>
      <c r="AM525" s="46"/>
      <c r="AN525" s="46"/>
      <c r="AO525" s="46"/>
      <c r="AP525" s="46"/>
      <c r="AQ525" s="46"/>
      <c r="AR525" s="46"/>
      <c r="AS525" s="46"/>
      <c r="AT525" s="46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6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49"/>
      <c r="CA525" s="49"/>
      <c r="CB525" s="49"/>
      <c r="CC525" s="49"/>
      <c r="CD525" s="49"/>
      <c r="CE525" s="49"/>
      <c r="CF525" s="49"/>
      <c r="CG525" s="49"/>
      <c r="CH525" s="49"/>
      <c r="CI525" s="49"/>
      <c r="CJ525" s="49"/>
      <c r="CK525" s="59"/>
    </row>
    <row r="526" customFormat="false" ht="14.25" hidden="false" customHeight="true" outlineLevel="0" collapsed="false">
      <c r="A526" s="46"/>
      <c r="B526" s="46"/>
      <c r="C526" s="46"/>
      <c r="D526" s="46"/>
      <c r="E526" s="53"/>
      <c r="F526" s="48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6"/>
      <c r="AK526" s="46"/>
      <c r="AL526" s="46"/>
      <c r="AM526" s="46"/>
      <c r="AN526" s="46"/>
      <c r="AO526" s="46"/>
      <c r="AP526" s="46"/>
      <c r="AQ526" s="46"/>
      <c r="AR526" s="46"/>
      <c r="AS526" s="46"/>
      <c r="AT526" s="46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6"/>
      <c r="BO526" s="49"/>
      <c r="BP526" s="49"/>
      <c r="BQ526" s="49"/>
      <c r="BR526" s="49"/>
      <c r="BS526" s="49"/>
      <c r="BT526" s="49"/>
      <c r="BU526" s="49"/>
      <c r="BV526" s="49"/>
      <c r="BW526" s="49"/>
      <c r="BX526" s="49"/>
      <c r="BY526" s="49"/>
      <c r="BZ526" s="49"/>
      <c r="CA526" s="49"/>
      <c r="CB526" s="49"/>
      <c r="CC526" s="49"/>
      <c r="CD526" s="49"/>
      <c r="CE526" s="49"/>
      <c r="CF526" s="49"/>
      <c r="CG526" s="49"/>
      <c r="CH526" s="49"/>
      <c r="CI526" s="49"/>
      <c r="CJ526" s="49"/>
      <c r="CK526" s="59"/>
    </row>
    <row r="527" customFormat="false" ht="14.25" hidden="false" customHeight="true" outlineLevel="0" collapsed="false">
      <c r="A527" s="46"/>
      <c r="B527" s="46"/>
      <c r="C527" s="46"/>
      <c r="D527" s="46"/>
      <c r="E527" s="53"/>
      <c r="F527" s="48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6"/>
      <c r="AK527" s="46"/>
      <c r="AL527" s="46"/>
      <c r="AM527" s="46"/>
      <c r="AN527" s="46"/>
      <c r="AO527" s="46"/>
      <c r="AP527" s="46"/>
      <c r="AQ527" s="46"/>
      <c r="AR527" s="46"/>
      <c r="AS527" s="46"/>
      <c r="AT527" s="46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6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49"/>
      <c r="CA527" s="49"/>
      <c r="CB527" s="49"/>
      <c r="CC527" s="49"/>
      <c r="CD527" s="49"/>
      <c r="CE527" s="49"/>
      <c r="CF527" s="49"/>
      <c r="CG527" s="49"/>
      <c r="CH527" s="49"/>
      <c r="CI527" s="49"/>
      <c r="CJ527" s="49"/>
      <c r="CK527" s="59"/>
    </row>
    <row r="528" customFormat="false" ht="14.25" hidden="false" customHeight="true" outlineLevel="0" collapsed="false">
      <c r="A528" s="46"/>
      <c r="B528" s="46"/>
      <c r="C528" s="46"/>
      <c r="D528" s="46"/>
      <c r="E528" s="53"/>
      <c r="F528" s="48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6"/>
      <c r="AK528" s="46"/>
      <c r="AL528" s="46"/>
      <c r="AM528" s="46"/>
      <c r="AN528" s="46"/>
      <c r="AO528" s="46"/>
      <c r="AP528" s="46"/>
      <c r="AQ528" s="46"/>
      <c r="AR528" s="46"/>
      <c r="AS528" s="46"/>
      <c r="AT528" s="46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6"/>
      <c r="BO528" s="49"/>
      <c r="BP528" s="49"/>
      <c r="BQ528" s="49"/>
      <c r="BR528" s="49"/>
      <c r="BS528" s="49"/>
      <c r="BT528" s="49"/>
      <c r="BU528" s="49"/>
      <c r="BV528" s="49"/>
      <c r="BW528" s="49"/>
      <c r="BX528" s="49"/>
      <c r="BY528" s="49"/>
      <c r="BZ528" s="49"/>
      <c r="CA528" s="49"/>
      <c r="CB528" s="49"/>
      <c r="CC528" s="49"/>
      <c r="CD528" s="49"/>
      <c r="CE528" s="49"/>
      <c r="CF528" s="49"/>
      <c r="CG528" s="49"/>
      <c r="CH528" s="49"/>
      <c r="CI528" s="49"/>
      <c r="CJ528" s="49"/>
      <c r="CK528" s="59"/>
    </row>
    <row r="529" customFormat="false" ht="14.25" hidden="false" customHeight="true" outlineLevel="0" collapsed="false">
      <c r="A529" s="46"/>
      <c r="B529" s="46"/>
      <c r="C529" s="46"/>
      <c r="D529" s="46"/>
      <c r="E529" s="53"/>
      <c r="F529" s="48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6"/>
      <c r="AK529" s="46"/>
      <c r="AL529" s="46"/>
      <c r="AM529" s="46"/>
      <c r="AN529" s="46"/>
      <c r="AO529" s="46"/>
      <c r="AP529" s="46"/>
      <c r="AQ529" s="46"/>
      <c r="AR529" s="46"/>
      <c r="AS529" s="46"/>
      <c r="AT529" s="46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6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49"/>
      <c r="CA529" s="49"/>
      <c r="CB529" s="49"/>
      <c r="CC529" s="49"/>
      <c r="CD529" s="49"/>
      <c r="CE529" s="49"/>
      <c r="CF529" s="49"/>
      <c r="CG529" s="49"/>
      <c r="CH529" s="49"/>
      <c r="CI529" s="49"/>
      <c r="CJ529" s="49"/>
      <c r="CK529" s="59"/>
    </row>
    <row r="530" customFormat="false" ht="14.25" hidden="false" customHeight="true" outlineLevel="0" collapsed="false">
      <c r="A530" s="46"/>
      <c r="B530" s="46"/>
      <c r="C530" s="46"/>
      <c r="D530" s="46"/>
      <c r="E530" s="53"/>
      <c r="F530" s="48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6"/>
      <c r="AK530" s="46"/>
      <c r="AL530" s="46"/>
      <c r="AM530" s="46"/>
      <c r="AN530" s="46"/>
      <c r="AO530" s="46"/>
      <c r="AP530" s="46"/>
      <c r="AQ530" s="46"/>
      <c r="AR530" s="46"/>
      <c r="AS530" s="46"/>
      <c r="AT530" s="46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6"/>
      <c r="BO530" s="49"/>
      <c r="BP530" s="49"/>
      <c r="BQ530" s="49"/>
      <c r="BR530" s="49"/>
      <c r="BS530" s="49"/>
      <c r="BT530" s="49"/>
      <c r="BU530" s="49"/>
      <c r="BV530" s="49"/>
      <c r="BW530" s="49"/>
      <c r="BX530" s="49"/>
      <c r="BY530" s="49"/>
      <c r="BZ530" s="49"/>
      <c r="CA530" s="49"/>
      <c r="CB530" s="49"/>
      <c r="CC530" s="49"/>
      <c r="CD530" s="49"/>
      <c r="CE530" s="49"/>
      <c r="CF530" s="49"/>
      <c r="CG530" s="49"/>
      <c r="CH530" s="49"/>
      <c r="CI530" s="49"/>
      <c r="CJ530" s="49"/>
      <c r="CK530" s="59"/>
    </row>
    <row r="531" customFormat="false" ht="14.25" hidden="false" customHeight="true" outlineLevel="0" collapsed="false">
      <c r="A531" s="46"/>
      <c r="B531" s="46"/>
      <c r="C531" s="46"/>
      <c r="D531" s="46"/>
      <c r="E531" s="53"/>
      <c r="F531" s="48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6"/>
      <c r="AK531" s="46"/>
      <c r="AL531" s="46"/>
      <c r="AM531" s="46"/>
      <c r="AN531" s="46"/>
      <c r="AO531" s="46"/>
      <c r="AP531" s="46"/>
      <c r="AQ531" s="46"/>
      <c r="AR531" s="46"/>
      <c r="AS531" s="46"/>
      <c r="AT531" s="46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6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49"/>
      <c r="CA531" s="49"/>
      <c r="CB531" s="49"/>
      <c r="CC531" s="49"/>
      <c r="CD531" s="49"/>
      <c r="CE531" s="49"/>
      <c r="CF531" s="49"/>
      <c r="CG531" s="49"/>
      <c r="CH531" s="49"/>
      <c r="CI531" s="49"/>
      <c r="CJ531" s="49"/>
      <c r="CK531" s="59"/>
    </row>
    <row r="532" customFormat="false" ht="14.25" hidden="false" customHeight="true" outlineLevel="0" collapsed="false">
      <c r="A532" s="46"/>
      <c r="B532" s="46"/>
      <c r="C532" s="46"/>
      <c r="D532" s="46"/>
      <c r="E532" s="53"/>
      <c r="F532" s="48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6"/>
      <c r="AK532" s="46"/>
      <c r="AL532" s="46"/>
      <c r="AM532" s="46"/>
      <c r="AN532" s="46"/>
      <c r="AO532" s="46"/>
      <c r="AP532" s="46"/>
      <c r="AQ532" s="46"/>
      <c r="AR532" s="46"/>
      <c r="AS532" s="46"/>
      <c r="AT532" s="46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6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49"/>
      <c r="CA532" s="49"/>
      <c r="CB532" s="49"/>
      <c r="CC532" s="49"/>
      <c r="CD532" s="49"/>
      <c r="CE532" s="49"/>
      <c r="CF532" s="49"/>
      <c r="CG532" s="49"/>
      <c r="CH532" s="49"/>
      <c r="CI532" s="49"/>
      <c r="CJ532" s="49"/>
      <c r="CK532" s="59"/>
    </row>
    <row r="533" customFormat="false" ht="14.25" hidden="false" customHeight="true" outlineLevel="0" collapsed="false">
      <c r="A533" s="46"/>
      <c r="B533" s="46"/>
      <c r="C533" s="46"/>
      <c r="D533" s="46"/>
      <c r="E533" s="53"/>
      <c r="F533" s="48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6"/>
      <c r="AK533" s="46"/>
      <c r="AL533" s="46"/>
      <c r="AM533" s="46"/>
      <c r="AN533" s="46"/>
      <c r="AO533" s="46"/>
      <c r="AP533" s="46"/>
      <c r="AQ533" s="46"/>
      <c r="AR533" s="46"/>
      <c r="AS533" s="46"/>
      <c r="AT533" s="46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6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49"/>
      <c r="CA533" s="49"/>
      <c r="CB533" s="49"/>
      <c r="CC533" s="49"/>
      <c r="CD533" s="49"/>
      <c r="CE533" s="49"/>
      <c r="CF533" s="49"/>
      <c r="CG533" s="49"/>
      <c r="CH533" s="49"/>
      <c r="CI533" s="49"/>
      <c r="CJ533" s="49"/>
      <c r="CK533" s="59"/>
    </row>
    <row r="534" customFormat="false" ht="14.25" hidden="false" customHeight="true" outlineLevel="0" collapsed="false">
      <c r="A534" s="46"/>
      <c r="B534" s="46"/>
      <c r="C534" s="46"/>
      <c r="D534" s="46"/>
      <c r="E534" s="53"/>
      <c r="F534" s="48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6"/>
      <c r="AK534" s="46"/>
      <c r="AL534" s="46"/>
      <c r="AM534" s="46"/>
      <c r="AN534" s="46"/>
      <c r="AO534" s="46"/>
      <c r="AP534" s="46"/>
      <c r="AQ534" s="46"/>
      <c r="AR534" s="46"/>
      <c r="AS534" s="46"/>
      <c r="AT534" s="46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6"/>
      <c r="BO534" s="49"/>
      <c r="BP534" s="49"/>
      <c r="BQ534" s="49"/>
      <c r="BR534" s="49"/>
      <c r="BS534" s="49"/>
      <c r="BT534" s="49"/>
      <c r="BU534" s="49"/>
      <c r="BV534" s="49"/>
      <c r="BW534" s="49"/>
      <c r="BX534" s="49"/>
      <c r="BY534" s="49"/>
      <c r="BZ534" s="49"/>
      <c r="CA534" s="49"/>
      <c r="CB534" s="49"/>
      <c r="CC534" s="49"/>
      <c r="CD534" s="49"/>
      <c r="CE534" s="49"/>
      <c r="CF534" s="49"/>
      <c r="CG534" s="49"/>
      <c r="CH534" s="49"/>
      <c r="CI534" s="49"/>
      <c r="CJ534" s="49"/>
      <c r="CK534" s="59"/>
    </row>
    <row r="535" customFormat="false" ht="14.25" hidden="false" customHeight="true" outlineLevel="0" collapsed="false">
      <c r="A535" s="46"/>
      <c r="B535" s="46"/>
      <c r="C535" s="46"/>
      <c r="D535" s="46"/>
      <c r="E535" s="53"/>
      <c r="F535" s="48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6"/>
      <c r="AK535" s="46"/>
      <c r="AL535" s="46"/>
      <c r="AM535" s="46"/>
      <c r="AN535" s="46"/>
      <c r="AO535" s="46"/>
      <c r="AP535" s="46"/>
      <c r="AQ535" s="46"/>
      <c r="AR535" s="46"/>
      <c r="AS535" s="46"/>
      <c r="AT535" s="46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6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49"/>
      <c r="CA535" s="49"/>
      <c r="CB535" s="49"/>
      <c r="CC535" s="49"/>
      <c r="CD535" s="49"/>
      <c r="CE535" s="49"/>
      <c r="CF535" s="49"/>
      <c r="CG535" s="49"/>
      <c r="CH535" s="49"/>
      <c r="CI535" s="49"/>
      <c r="CJ535" s="49"/>
      <c r="CK535" s="59"/>
    </row>
    <row r="536" customFormat="false" ht="14.25" hidden="false" customHeight="true" outlineLevel="0" collapsed="false">
      <c r="A536" s="46"/>
      <c r="B536" s="46"/>
      <c r="C536" s="46"/>
      <c r="D536" s="46"/>
      <c r="E536" s="53"/>
      <c r="F536" s="48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6"/>
      <c r="AK536" s="46"/>
      <c r="AL536" s="46"/>
      <c r="AM536" s="46"/>
      <c r="AN536" s="46"/>
      <c r="AO536" s="46"/>
      <c r="AP536" s="46"/>
      <c r="AQ536" s="46"/>
      <c r="AR536" s="46"/>
      <c r="AS536" s="46"/>
      <c r="AT536" s="46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6"/>
      <c r="BO536" s="49"/>
      <c r="BP536" s="49"/>
      <c r="BQ536" s="49"/>
      <c r="BR536" s="49"/>
      <c r="BS536" s="49"/>
      <c r="BT536" s="49"/>
      <c r="BU536" s="49"/>
      <c r="BV536" s="49"/>
      <c r="BW536" s="49"/>
      <c r="BX536" s="49"/>
      <c r="BY536" s="49"/>
      <c r="BZ536" s="49"/>
      <c r="CA536" s="49"/>
      <c r="CB536" s="49"/>
      <c r="CC536" s="49"/>
      <c r="CD536" s="49"/>
      <c r="CE536" s="49"/>
      <c r="CF536" s="49"/>
      <c r="CG536" s="49"/>
      <c r="CH536" s="49"/>
      <c r="CI536" s="49"/>
      <c r="CJ536" s="49"/>
      <c r="CK536" s="59"/>
    </row>
    <row r="537" customFormat="false" ht="14.25" hidden="false" customHeight="true" outlineLevel="0" collapsed="false">
      <c r="A537" s="46"/>
      <c r="B537" s="46"/>
      <c r="C537" s="46"/>
      <c r="D537" s="46"/>
      <c r="E537" s="53"/>
      <c r="F537" s="48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6"/>
      <c r="AK537" s="46"/>
      <c r="AL537" s="46"/>
      <c r="AM537" s="46"/>
      <c r="AN537" s="46"/>
      <c r="AO537" s="46"/>
      <c r="AP537" s="46"/>
      <c r="AQ537" s="46"/>
      <c r="AR537" s="46"/>
      <c r="AS537" s="46"/>
      <c r="AT537" s="46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6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49"/>
      <c r="CA537" s="49"/>
      <c r="CB537" s="49"/>
      <c r="CC537" s="49"/>
      <c r="CD537" s="49"/>
      <c r="CE537" s="49"/>
      <c r="CF537" s="49"/>
      <c r="CG537" s="49"/>
      <c r="CH537" s="49"/>
      <c r="CI537" s="49"/>
      <c r="CJ537" s="49"/>
      <c r="CK537" s="59"/>
    </row>
    <row r="538" customFormat="false" ht="14.25" hidden="false" customHeight="true" outlineLevel="0" collapsed="false">
      <c r="A538" s="46"/>
      <c r="B538" s="46"/>
      <c r="C538" s="46"/>
      <c r="D538" s="46"/>
      <c r="E538" s="53"/>
      <c r="F538" s="48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6"/>
      <c r="AK538" s="46"/>
      <c r="AL538" s="46"/>
      <c r="AM538" s="46"/>
      <c r="AN538" s="46"/>
      <c r="AO538" s="46"/>
      <c r="AP538" s="46"/>
      <c r="AQ538" s="46"/>
      <c r="AR538" s="46"/>
      <c r="AS538" s="46"/>
      <c r="AT538" s="46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6"/>
      <c r="BO538" s="49"/>
      <c r="BP538" s="49"/>
      <c r="BQ538" s="49"/>
      <c r="BR538" s="49"/>
      <c r="BS538" s="49"/>
      <c r="BT538" s="49"/>
      <c r="BU538" s="49"/>
      <c r="BV538" s="49"/>
      <c r="BW538" s="49"/>
      <c r="BX538" s="49"/>
      <c r="BY538" s="49"/>
      <c r="BZ538" s="49"/>
      <c r="CA538" s="49"/>
      <c r="CB538" s="49"/>
      <c r="CC538" s="49"/>
      <c r="CD538" s="49"/>
      <c r="CE538" s="49"/>
      <c r="CF538" s="49"/>
      <c r="CG538" s="49"/>
      <c r="CH538" s="49"/>
      <c r="CI538" s="49"/>
      <c r="CJ538" s="49"/>
      <c r="CK538" s="59"/>
    </row>
    <row r="539" customFormat="false" ht="14.25" hidden="false" customHeight="true" outlineLevel="0" collapsed="false">
      <c r="A539" s="46"/>
      <c r="B539" s="46"/>
      <c r="C539" s="46"/>
      <c r="D539" s="46"/>
      <c r="E539" s="53"/>
      <c r="F539" s="48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6"/>
      <c r="AK539" s="46"/>
      <c r="AL539" s="46"/>
      <c r="AM539" s="46"/>
      <c r="AN539" s="46"/>
      <c r="AO539" s="46"/>
      <c r="AP539" s="46"/>
      <c r="AQ539" s="46"/>
      <c r="AR539" s="46"/>
      <c r="AS539" s="46"/>
      <c r="AT539" s="46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6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49"/>
      <c r="CA539" s="49"/>
      <c r="CB539" s="49"/>
      <c r="CC539" s="49"/>
      <c r="CD539" s="49"/>
      <c r="CE539" s="49"/>
      <c r="CF539" s="49"/>
      <c r="CG539" s="49"/>
      <c r="CH539" s="49"/>
      <c r="CI539" s="49"/>
      <c r="CJ539" s="49"/>
      <c r="CK539" s="59"/>
    </row>
    <row r="540" customFormat="false" ht="14.25" hidden="false" customHeight="true" outlineLevel="0" collapsed="false">
      <c r="A540" s="46"/>
      <c r="B540" s="46"/>
      <c r="C540" s="46"/>
      <c r="D540" s="46"/>
      <c r="E540" s="53"/>
      <c r="F540" s="48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6"/>
      <c r="AK540" s="46"/>
      <c r="AL540" s="46"/>
      <c r="AM540" s="46"/>
      <c r="AN540" s="46"/>
      <c r="AO540" s="46"/>
      <c r="AP540" s="46"/>
      <c r="AQ540" s="46"/>
      <c r="AR540" s="46"/>
      <c r="AS540" s="46"/>
      <c r="AT540" s="46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6"/>
      <c r="BO540" s="49"/>
      <c r="BP540" s="49"/>
      <c r="BQ540" s="49"/>
      <c r="BR540" s="49"/>
      <c r="BS540" s="49"/>
      <c r="BT540" s="49"/>
      <c r="BU540" s="49"/>
      <c r="BV540" s="49"/>
      <c r="BW540" s="49"/>
      <c r="BX540" s="49"/>
      <c r="BY540" s="49"/>
      <c r="BZ540" s="49"/>
      <c r="CA540" s="49"/>
      <c r="CB540" s="49"/>
      <c r="CC540" s="49"/>
      <c r="CD540" s="49"/>
      <c r="CE540" s="49"/>
      <c r="CF540" s="49"/>
      <c r="CG540" s="49"/>
      <c r="CH540" s="49"/>
      <c r="CI540" s="49"/>
      <c r="CJ540" s="49"/>
      <c r="CK540" s="59"/>
    </row>
    <row r="541" customFormat="false" ht="14.25" hidden="false" customHeight="true" outlineLevel="0" collapsed="false">
      <c r="A541" s="46"/>
      <c r="B541" s="46"/>
      <c r="C541" s="46"/>
      <c r="D541" s="46"/>
      <c r="E541" s="53"/>
      <c r="F541" s="48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6"/>
      <c r="AK541" s="46"/>
      <c r="AL541" s="46"/>
      <c r="AM541" s="46"/>
      <c r="AN541" s="46"/>
      <c r="AO541" s="46"/>
      <c r="AP541" s="46"/>
      <c r="AQ541" s="46"/>
      <c r="AR541" s="46"/>
      <c r="AS541" s="46"/>
      <c r="AT541" s="46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6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49"/>
      <c r="CA541" s="49"/>
      <c r="CB541" s="49"/>
      <c r="CC541" s="49"/>
      <c r="CD541" s="49"/>
      <c r="CE541" s="49"/>
      <c r="CF541" s="49"/>
      <c r="CG541" s="49"/>
      <c r="CH541" s="49"/>
      <c r="CI541" s="49"/>
      <c r="CJ541" s="49"/>
      <c r="CK541" s="59"/>
    </row>
    <row r="542" customFormat="false" ht="14.25" hidden="false" customHeight="true" outlineLevel="0" collapsed="false">
      <c r="A542" s="46"/>
      <c r="B542" s="46"/>
      <c r="C542" s="46"/>
      <c r="D542" s="46"/>
      <c r="E542" s="53"/>
      <c r="F542" s="48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6"/>
      <c r="AK542" s="46"/>
      <c r="AL542" s="46"/>
      <c r="AM542" s="46"/>
      <c r="AN542" s="46"/>
      <c r="AO542" s="46"/>
      <c r="AP542" s="46"/>
      <c r="AQ542" s="46"/>
      <c r="AR542" s="46"/>
      <c r="AS542" s="46"/>
      <c r="AT542" s="46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6"/>
      <c r="BO542" s="49"/>
      <c r="BP542" s="49"/>
      <c r="BQ542" s="49"/>
      <c r="BR542" s="49"/>
      <c r="BS542" s="49"/>
      <c r="BT542" s="49"/>
      <c r="BU542" s="49"/>
      <c r="BV542" s="49"/>
      <c r="BW542" s="49"/>
      <c r="BX542" s="49"/>
      <c r="BY542" s="49"/>
      <c r="BZ542" s="49"/>
      <c r="CA542" s="49"/>
      <c r="CB542" s="49"/>
      <c r="CC542" s="49"/>
      <c r="CD542" s="49"/>
      <c r="CE542" s="49"/>
      <c r="CF542" s="49"/>
      <c r="CG542" s="49"/>
      <c r="CH542" s="49"/>
      <c r="CI542" s="49"/>
      <c r="CJ542" s="49"/>
      <c r="CK542" s="59"/>
    </row>
    <row r="543" customFormat="false" ht="14.25" hidden="false" customHeight="true" outlineLevel="0" collapsed="false">
      <c r="A543" s="46"/>
      <c r="B543" s="46"/>
      <c r="C543" s="46"/>
      <c r="D543" s="46"/>
      <c r="E543" s="53"/>
      <c r="F543" s="48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6"/>
      <c r="AK543" s="46"/>
      <c r="AL543" s="46"/>
      <c r="AM543" s="46"/>
      <c r="AN543" s="46"/>
      <c r="AO543" s="46"/>
      <c r="AP543" s="46"/>
      <c r="AQ543" s="46"/>
      <c r="AR543" s="46"/>
      <c r="AS543" s="46"/>
      <c r="AT543" s="46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6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49"/>
      <c r="CA543" s="49"/>
      <c r="CB543" s="49"/>
      <c r="CC543" s="49"/>
      <c r="CD543" s="49"/>
      <c r="CE543" s="49"/>
      <c r="CF543" s="49"/>
      <c r="CG543" s="49"/>
      <c r="CH543" s="49"/>
      <c r="CI543" s="49"/>
      <c r="CJ543" s="49"/>
      <c r="CK543" s="59"/>
    </row>
    <row r="544" customFormat="false" ht="14.25" hidden="false" customHeight="true" outlineLevel="0" collapsed="false">
      <c r="A544" s="46"/>
      <c r="B544" s="46"/>
      <c r="C544" s="46"/>
      <c r="D544" s="46"/>
      <c r="E544" s="53"/>
      <c r="F544" s="48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6"/>
      <c r="AK544" s="46"/>
      <c r="AL544" s="46"/>
      <c r="AM544" s="46"/>
      <c r="AN544" s="46"/>
      <c r="AO544" s="46"/>
      <c r="AP544" s="46"/>
      <c r="AQ544" s="46"/>
      <c r="AR544" s="46"/>
      <c r="AS544" s="46"/>
      <c r="AT544" s="46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6"/>
      <c r="BO544" s="49"/>
      <c r="BP544" s="49"/>
      <c r="BQ544" s="49"/>
      <c r="BR544" s="49"/>
      <c r="BS544" s="49"/>
      <c r="BT544" s="49"/>
      <c r="BU544" s="49"/>
      <c r="BV544" s="49"/>
      <c r="BW544" s="49"/>
      <c r="BX544" s="49"/>
      <c r="BY544" s="49"/>
      <c r="BZ544" s="49"/>
      <c r="CA544" s="49"/>
      <c r="CB544" s="49"/>
      <c r="CC544" s="49"/>
      <c r="CD544" s="49"/>
      <c r="CE544" s="49"/>
      <c r="CF544" s="49"/>
      <c r="CG544" s="49"/>
      <c r="CH544" s="49"/>
      <c r="CI544" s="49"/>
      <c r="CJ544" s="49"/>
      <c r="CK544" s="59"/>
    </row>
    <row r="545" customFormat="false" ht="14.25" hidden="false" customHeight="true" outlineLevel="0" collapsed="false">
      <c r="A545" s="46"/>
      <c r="B545" s="46"/>
      <c r="C545" s="46"/>
      <c r="D545" s="46"/>
      <c r="E545" s="53"/>
      <c r="F545" s="48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6"/>
      <c r="AK545" s="46"/>
      <c r="AL545" s="46"/>
      <c r="AM545" s="46"/>
      <c r="AN545" s="46"/>
      <c r="AO545" s="46"/>
      <c r="AP545" s="46"/>
      <c r="AQ545" s="46"/>
      <c r="AR545" s="46"/>
      <c r="AS545" s="46"/>
      <c r="AT545" s="46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6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49"/>
      <c r="CA545" s="49"/>
      <c r="CB545" s="49"/>
      <c r="CC545" s="49"/>
      <c r="CD545" s="49"/>
      <c r="CE545" s="49"/>
      <c r="CF545" s="49"/>
      <c r="CG545" s="49"/>
      <c r="CH545" s="49"/>
      <c r="CI545" s="49"/>
      <c r="CJ545" s="49"/>
      <c r="CK545" s="59"/>
    </row>
    <row r="546" customFormat="false" ht="14.25" hidden="false" customHeight="true" outlineLevel="0" collapsed="false">
      <c r="A546" s="46"/>
      <c r="B546" s="46"/>
      <c r="C546" s="46"/>
      <c r="D546" s="46"/>
      <c r="E546" s="53"/>
      <c r="F546" s="48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6"/>
      <c r="AK546" s="46"/>
      <c r="AL546" s="46"/>
      <c r="AM546" s="46"/>
      <c r="AN546" s="46"/>
      <c r="AO546" s="46"/>
      <c r="AP546" s="46"/>
      <c r="AQ546" s="46"/>
      <c r="AR546" s="46"/>
      <c r="AS546" s="46"/>
      <c r="AT546" s="46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6"/>
      <c r="BO546" s="49"/>
      <c r="BP546" s="49"/>
      <c r="BQ546" s="49"/>
      <c r="BR546" s="49"/>
      <c r="BS546" s="49"/>
      <c r="BT546" s="49"/>
      <c r="BU546" s="49"/>
      <c r="BV546" s="49"/>
      <c r="BW546" s="49"/>
      <c r="BX546" s="49"/>
      <c r="BY546" s="49"/>
      <c r="BZ546" s="49"/>
      <c r="CA546" s="49"/>
      <c r="CB546" s="49"/>
      <c r="CC546" s="49"/>
      <c r="CD546" s="49"/>
      <c r="CE546" s="49"/>
      <c r="CF546" s="49"/>
      <c r="CG546" s="49"/>
      <c r="CH546" s="49"/>
      <c r="CI546" s="49"/>
      <c r="CJ546" s="49"/>
      <c r="CK546" s="59"/>
    </row>
    <row r="547" customFormat="false" ht="14.25" hidden="false" customHeight="true" outlineLevel="0" collapsed="false">
      <c r="A547" s="46"/>
      <c r="B547" s="46"/>
      <c r="C547" s="46"/>
      <c r="D547" s="46"/>
      <c r="E547" s="53"/>
      <c r="F547" s="48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6"/>
      <c r="AK547" s="46"/>
      <c r="AL547" s="46"/>
      <c r="AM547" s="46"/>
      <c r="AN547" s="46"/>
      <c r="AO547" s="46"/>
      <c r="AP547" s="46"/>
      <c r="AQ547" s="46"/>
      <c r="AR547" s="46"/>
      <c r="AS547" s="46"/>
      <c r="AT547" s="46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6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49"/>
      <c r="CA547" s="49"/>
      <c r="CB547" s="49"/>
      <c r="CC547" s="49"/>
      <c r="CD547" s="49"/>
      <c r="CE547" s="49"/>
      <c r="CF547" s="49"/>
      <c r="CG547" s="49"/>
      <c r="CH547" s="49"/>
      <c r="CI547" s="49"/>
      <c r="CJ547" s="49"/>
      <c r="CK547" s="59"/>
    </row>
    <row r="548" customFormat="false" ht="14.25" hidden="false" customHeight="true" outlineLevel="0" collapsed="false">
      <c r="A548" s="46"/>
      <c r="B548" s="46"/>
      <c r="C548" s="46"/>
      <c r="D548" s="46"/>
      <c r="E548" s="53"/>
      <c r="F548" s="48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6"/>
      <c r="AK548" s="46"/>
      <c r="AL548" s="46"/>
      <c r="AM548" s="46"/>
      <c r="AN548" s="46"/>
      <c r="AO548" s="46"/>
      <c r="AP548" s="46"/>
      <c r="AQ548" s="46"/>
      <c r="AR548" s="46"/>
      <c r="AS548" s="46"/>
      <c r="AT548" s="46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6"/>
      <c r="BO548" s="49"/>
      <c r="BP548" s="49"/>
      <c r="BQ548" s="49"/>
      <c r="BR548" s="49"/>
      <c r="BS548" s="49"/>
      <c r="BT548" s="49"/>
      <c r="BU548" s="49"/>
      <c r="BV548" s="49"/>
      <c r="BW548" s="49"/>
      <c r="BX548" s="49"/>
      <c r="BY548" s="49"/>
      <c r="BZ548" s="49"/>
      <c r="CA548" s="49"/>
      <c r="CB548" s="49"/>
      <c r="CC548" s="49"/>
      <c r="CD548" s="49"/>
      <c r="CE548" s="49"/>
      <c r="CF548" s="49"/>
      <c r="CG548" s="49"/>
      <c r="CH548" s="49"/>
      <c r="CI548" s="49"/>
      <c r="CJ548" s="49"/>
      <c r="CK548" s="59"/>
    </row>
    <row r="549" customFormat="false" ht="14.25" hidden="false" customHeight="true" outlineLevel="0" collapsed="false">
      <c r="A549" s="46"/>
      <c r="B549" s="46"/>
      <c r="C549" s="46"/>
      <c r="D549" s="46"/>
      <c r="E549" s="53"/>
      <c r="F549" s="48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6"/>
      <c r="AK549" s="46"/>
      <c r="AL549" s="46"/>
      <c r="AM549" s="46"/>
      <c r="AN549" s="46"/>
      <c r="AO549" s="46"/>
      <c r="AP549" s="46"/>
      <c r="AQ549" s="46"/>
      <c r="AR549" s="46"/>
      <c r="AS549" s="46"/>
      <c r="AT549" s="46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6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49"/>
      <c r="CA549" s="49"/>
      <c r="CB549" s="49"/>
      <c r="CC549" s="49"/>
      <c r="CD549" s="49"/>
      <c r="CE549" s="49"/>
      <c r="CF549" s="49"/>
      <c r="CG549" s="49"/>
      <c r="CH549" s="49"/>
      <c r="CI549" s="49"/>
      <c r="CJ549" s="49"/>
      <c r="CK549" s="59"/>
    </row>
    <row r="550" customFormat="false" ht="14.25" hidden="false" customHeight="true" outlineLevel="0" collapsed="false">
      <c r="A550" s="46"/>
      <c r="B550" s="46"/>
      <c r="C550" s="46"/>
      <c r="D550" s="46"/>
      <c r="E550" s="53"/>
      <c r="F550" s="48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6"/>
      <c r="AK550" s="46"/>
      <c r="AL550" s="46"/>
      <c r="AM550" s="46"/>
      <c r="AN550" s="46"/>
      <c r="AO550" s="46"/>
      <c r="AP550" s="46"/>
      <c r="AQ550" s="46"/>
      <c r="AR550" s="46"/>
      <c r="AS550" s="46"/>
      <c r="AT550" s="46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6"/>
      <c r="BO550" s="49"/>
      <c r="BP550" s="49"/>
      <c r="BQ550" s="49"/>
      <c r="BR550" s="49"/>
      <c r="BS550" s="49"/>
      <c r="BT550" s="49"/>
      <c r="BU550" s="49"/>
      <c r="BV550" s="49"/>
      <c r="BW550" s="49"/>
      <c r="BX550" s="49"/>
      <c r="BY550" s="49"/>
      <c r="BZ550" s="49"/>
      <c r="CA550" s="49"/>
      <c r="CB550" s="49"/>
      <c r="CC550" s="49"/>
      <c r="CD550" s="49"/>
      <c r="CE550" s="49"/>
      <c r="CF550" s="49"/>
      <c r="CG550" s="49"/>
      <c r="CH550" s="49"/>
      <c r="CI550" s="49"/>
      <c r="CJ550" s="49"/>
      <c r="CK550" s="59"/>
    </row>
    <row r="551" customFormat="false" ht="14.25" hidden="false" customHeight="true" outlineLevel="0" collapsed="false">
      <c r="A551" s="46"/>
      <c r="B551" s="46"/>
      <c r="C551" s="46"/>
      <c r="D551" s="46"/>
      <c r="E551" s="53"/>
      <c r="F551" s="48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6"/>
      <c r="AK551" s="46"/>
      <c r="AL551" s="46"/>
      <c r="AM551" s="46"/>
      <c r="AN551" s="46"/>
      <c r="AO551" s="46"/>
      <c r="AP551" s="46"/>
      <c r="AQ551" s="46"/>
      <c r="AR551" s="46"/>
      <c r="AS551" s="46"/>
      <c r="AT551" s="46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6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49"/>
      <c r="CA551" s="49"/>
      <c r="CB551" s="49"/>
      <c r="CC551" s="49"/>
      <c r="CD551" s="49"/>
      <c r="CE551" s="49"/>
      <c r="CF551" s="49"/>
      <c r="CG551" s="49"/>
      <c r="CH551" s="49"/>
      <c r="CI551" s="49"/>
      <c r="CJ551" s="49"/>
      <c r="CK551" s="59"/>
    </row>
    <row r="552" customFormat="false" ht="14.25" hidden="false" customHeight="true" outlineLevel="0" collapsed="false">
      <c r="A552" s="46"/>
      <c r="B552" s="46"/>
      <c r="C552" s="46"/>
      <c r="D552" s="46"/>
      <c r="E552" s="53"/>
      <c r="F552" s="48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6"/>
      <c r="AK552" s="46"/>
      <c r="AL552" s="46"/>
      <c r="AM552" s="46"/>
      <c r="AN552" s="46"/>
      <c r="AO552" s="46"/>
      <c r="AP552" s="46"/>
      <c r="AQ552" s="46"/>
      <c r="AR552" s="46"/>
      <c r="AS552" s="46"/>
      <c r="AT552" s="46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6"/>
      <c r="BO552" s="49"/>
      <c r="BP552" s="49"/>
      <c r="BQ552" s="49"/>
      <c r="BR552" s="49"/>
      <c r="BS552" s="49"/>
      <c r="BT552" s="49"/>
      <c r="BU552" s="49"/>
      <c r="BV552" s="49"/>
      <c r="BW552" s="49"/>
      <c r="BX552" s="49"/>
      <c r="BY552" s="49"/>
      <c r="BZ552" s="49"/>
      <c r="CA552" s="49"/>
      <c r="CB552" s="49"/>
      <c r="CC552" s="49"/>
      <c r="CD552" s="49"/>
      <c r="CE552" s="49"/>
      <c r="CF552" s="49"/>
      <c r="CG552" s="49"/>
      <c r="CH552" s="49"/>
      <c r="CI552" s="49"/>
      <c r="CJ552" s="49"/>
      <c r="CK552" s="59"/>
    </row>
    <row r="553" customFormat="false" ht="14.25" hidden="false" customHeight="true" outlineLevel="0" collapsed="false">
      <c r="A553" s="46"/>
      <c r="B553" s="46"/>
      <c r="C553" s="46"/>
      <c r="D553" s="46"/>
      <c r="E553" s="53"/>
      <c r="F553" s="48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6"/>
      <c r="AK553" s="46"/>
      <c r="AL553" s="46"/>
      <c r="AM553" s="46"/>
      <c r="AN553" s="46"/>
      <c r="AO553" s="46"/>
      <c r="AP553" s="46"/>
      <c r="AQ553" s="46"/>
      <c r="AR553" s="46"/>
      <c r="AS553" s="46"/>
      <c r="AT553" s="46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6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49"/>
      <c r="CA553" s="49"/>
      <c r="CB553" s="49"/>
      <c r="CC553" s="49"/>
      <c r="CD553" s="49"/>
      <c r="CE553" s="49"/>
      <c r="CF553" s="49"/>
      <c r="CG553" s="49"/>
      <c r="CH553" s="49"/>
      <c r="CI553" s="49"/>
      <c r="CJ553" s="49"/>
      <c r="CK553" s="59"/>
    </row>
    <row r="554" customFormat="false" ht="14.25" hidden="false" customHeight="true" outlineLevel="0" collapsed="false">
      <c r="A554" s="46"/>
      <c r="B554" s="46"/>
      <c r="C554" s="46"/>
      <c r="D554" s="46"/>
      <c r="E554" s="53"/>
      <c r="F554" s="48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6"/>
      <c r="AK554" s="46"/>
      <c r="AL554" s="46"/>
      <c r="AM554" s="46"/>
      <c r="AN554" s="46"/>
      <c r="AO554" s="46"/>
      <c r="AP554" s="46"/>
      <c r="AQ554" s="46"/>
      <c r="AR554" s="46"/>
      <c r="AS554" s="46"/>
      <c r="AT554" s="46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6"/>
      <c r="BO554" s="49"/>
      <c r="BP554" s="49"/>
      <c r="BQ554" s="49"/>
      <c r="BR554" s="49"/>
      <c r="BS554" s="49"/>
      <c r="BT554" s="49"/>
      <c r="BU554" s="49"/>
      <c r="BV554" s="49"/>
      <c r="BW554" s="49"/>
      <c r="BX554" s="49"/>
      <c r="BY554" s="49"/>
      <c r="BZ554" s="49"/>
      <c r="CA554" s="49"/>
      <c r="CB554" s="49"/>
      <c r="CC554" s="49"/>
      <c r="CD554" s="49"/>
      <c r="CE554" s="49"/>
      <c r="CF554" s="49"/>
      <c r="CG554" s="49"/>
      <c r="CH554" s="49"/>
      <c r="CI554" s="49"/>
      <c r="CJ554" s="49"/>
      <c r="CK554" s="59"/>
    </row>
    <row r="555" customFormat="false" ht="14.25" hidden="false" customHeight="true" outlineLevel="0" collapsed="false">
      <c r="A555" s="46"/>
      <c r="B555" s="46"/>
      <c r="C555" s="46"/>
      <c r="D555" s="46"/>
      <c r="E555" s="53"/>
      <c r="F555" s="48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6"/>
      <c r="AK555" s="46"/>
      <c r="AL555" s="46"/>
      <c r="AM555" s="46"/>
      <c r="AN555" s="46"/>
      <c r="AO555" s="46"/>
      <c r="AP555" s="46"/>
      <c r="AQ555" s="46"/>
      <c r="AR555" s="46"/>
      <c r="AS555" s="46"/>
      <c r="AT555" s="46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6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49"/>
      <c r="CA555" s="49"/>
      <c r="CB555" s="49"/>
      <c r="CC555" s="49"/>
      <c r="CD555" s="49"/>
      <c r="CE555" s="49"/>
      <c r="CF555" s="49"/>
      <c r="CG555" s="49"/>
      <c r="CH555" s="49"/>
      <c r="CI555" s="49"/>
      <c r="CJ555" s="49"/>
      <c r="CK555" s="59"/>
    </row>
    <row r="556" customFormat="false" ht="14.25" hidden="false" customHeight="true" outlineLevel="0" collapsed="false">
      <c r="A556" s="46"/>
      <c r="B556" s="46"/>
      <c r="C556" s="46"/>
      <c r="D556" s="46"/>
      <c r="E556" s="53"/>
      <c r="F556" s="48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6"/>
      <c r="AK556" s="46"/>
      <c r="AL556" s="46"/>
      <c r="AM556" s="46"/>
      <c r="AN556" s="46"/>
      <c r="AO556" s="46"/>
      <c r="AP556" s="46"/>
      <c r="AQ556" s="46"/>
      <c r="AR556" s="46"/>
      <c r="AS556" s="46"/>
      <c r="AT556" s="46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6"/>
      <c r="BO556" s="49"/>
      <c r="BP556" s="49"/>
      <c r="BQ556" s="49"/>
      <c r="BR556" s="49"/>
      <c r="BS556" s="49"/>
      <c r="BT556" s="49"/>
      <c r="BU556" s="49"/>
      <c r="BV556" s="49"/>
      <c r="BW556" s="49"/>
      <c r="BX556" s="49"/>
      <c r="BY556" s="49"/>
      <c r="BZ556" s="49"/>
      <c r="CA556" s="49"/>
      <c r="CB556" s="49"/>
      <c r="CC556" s="49"/>
      <c r="CD556" s="49"/>
      <c r="CE556" s="49"/>
      <c r="CF556" s="49"/>
      <c r="CG556" s="49"/>
      <c r="CH556" s="49"/>
      <c r="CI556" s="49"/>
      <c r="CJ556" s="49"/>
      <c r="CK556" s="59"/>
    </row>
    <row r="557" customFormat="false" ht="14.25" hidden="false" customHeight="true" outlineLevel="0" collapsed="false">
      <c r="A557" s="46"/>
      <c r="B557" s="46"/>
      <c r="C557" s="46"/>
      <c r="D557" s="46"/>
      <c r="E557" s="53"/>
      <c r="F557" s="48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6"/>
      <c r="AK557" s="46"/>
      <c r="AL557" s="46"/>
      <c r="AM557" s="46"/>
      <c r="AN557" s="46"/>
      <c r="AO557" s="46"/>
      <c r="AP557" s="46"/>
      <c r="AQ557" s="46"/>
      <c r="AR557" s="46"/>
      <c r="AS557" s="46"/>
      <c r="AT557" s="46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6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49"/>
      <c r="CA557" s="49"/>
      <c r="CB557" s="49"/>
      <c r="CC557" s="49"/>
      <c r="CD557" s="49"/>
      <c r="CE557" s="49"/>
      <c r="CF557" s="49"/>
      <c r="CG557" s="49"/>
      <c r="CH557" s="49"/>
      <c r="CI557" s="49"/>
      <c r="CJ557" s="49"/>
      <c r="CK557" s="59"/>
    </row>
    <row r="558" customFormat="false" ht="14.25" hidden="false" customHeight="true" outlineLevel="0" collapsed="false">
      <c r="A558" s="46"/>
      <c r="B558" s="46"/>
      <c r="C558" s="46"/>
      <c r="D558" s="46"/>
      <c r="E558" s="53"/>
      <c r="F558" s="48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6"/>
      <c r="AK558" s="46"/>
      <c r="AL558" s="46"/>
      <c r="AM558" s="46"/>
      <c r="AN558" s="46"/>
      <c r="AO558" s="46"/>
      <c r="AP558" s="46"/>
      <c r="AQ558" s="46"/>
      <c r="AR558" s="46"/>
      <c r="AS558" s="46"/>
      <c r="AT558" s="46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6"/>
      <c r="BO558" s="49"/>
      <c r="BP558" s="49"/>
      <c r="BQ558" s="49"/>
      <c r="BR558" s="49"/>
      <c r="BS558" s="49"/>
      <c r="BT558" s="49"/>
      <c r="BU558" s="49"/>
      <c r="BV558" s="49"/>
      <c r="BW558" s="49"/>
      <c r="BX558" s="49"/>
      <c r="BY558" s="49"/>
      <c r="BZ558" s="49"/>
      <c r="CA558" s="49"/>
      <c r="CB558" s="49"/>
      <c r="CC558" s="49"/>
      <c r="CD558" s="49"/>
      <c r="CE558" s="49"/>
      <c r="CF558" s="49"/>
      <c r="CG558" s="49"/>
      <c r="CH558" s="49"/>
      <c r="CI558" s="49"/>
      <c r="CJ558" s="49"/>
      <c r="CK558" s="59"/>
    </row>
    <row r="559" customFormat="false" ht="14.25" hidden="false" customHeight="true" outlineLevel="0" collapsed="false">
      <c r="A559" s="46"/>
      <c r="B559" s="46"/>
      <c r="C559" s="46"/>
      <c r="D559" s="46"/>
      <c r="E559" s="53"/>
      <c r="F559" s="48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6"/>
      <c r="AK559" s="46"/>
      <c r="AL559" s="46"/>
      <c r="AM559" s="46"/>
      <c r="AN559" s="46"/>
      <c r="AO559" s="46"/>
      <c r="AP559" s="46"/>
      <c r="AQ559" s="46"/>
      <c r="AR559" s="46"/>
      <c r="AS559" s="46"/>
      <c r="AT559" s="46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6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49"/>
      <c r="CA559" s="49"/>
      <c r="CB559" s="49"/>
      <c r="CC559" s="49"/>
      <c r="CD559" s="49"/>
      <c r="CE559" s="49"/>
      <c r="CF559" s="49"/>
      <c r="CG559" s="49"/>
      <c r="CH559" s="49"/>
      <c r="CI559" s="49"/>
      <c r="CJ559" s="49"/>
      <c r="CK559" s="59"/>
    </row>
    <row r="560" customFormat="false" ht="14.25" hidden="false" customHeight="true" outlineLevel="0" collapsed="false">
      <c r="A560" s="46"/>
      <c r="B560" s="46"/>
      <c r="C560" s="46"/>
      <c r="D560" s="46"/>
      <c r="E560" s="53"/>
      <c r="F560" s="48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6"/>
      <c r="AK560" s="46"/>
      <c r="AL560" s="46"/>
      <c r="AM560" s="46"/>
      <c r="AN560" s="46"/>
      <c r="AO560" s="46"/>
      <c r="AP560" s="46"/>
      <c r="AQ560" s="46"/>
      <c r="AR560" s="46"/>
      <c r="AS560" s="46"/>
      <c r="AT560" s="46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6"/>
      <c r="BO560" s="49"/>
      <c r="BP560" s="49"/>
      <c r="BQ560" s="49"/>
      <c r="BR560" s="49"/>
      <c r="BS560" s="49"/>
      <c r="BT560" s="49"/>
      <c r="BU560" s="49"/>
      <c r="BV560" s="49"/>
      <c r="BW560" s="49"/>
      <c r="BX560" s="49"/>
      <c r="BY560" s="49"/>
      <c r="BZ560" s="49"/>
      <c r="CA560" s="49"/>
      <c r="CB560" s="49"/>
      <c r="CC560" s="49"/>
      <c r="CD560" s="49"/>
      <c r="CE560" s="49"/>
      <c r="CF560" s="49"/>
      <c r="CG560" s="49"/>
      <c r="CH560" s="49"/>
      <c r="CI560" s="49"/>
      <c r="CJ560" s="49"/>
      <c r="CK560" s="59"/>
    </row>
    <row r="561" customFormat="false" ht="14.25" hidden="false" customHeight="true" outlineLevel="0" collapsed="false">
      <c r="A561" s="46"/>
      <c r="B561" s="46"/>
      <c r="C561" s="46"/>
      <c r="D561" s="46"/>
      <c r="E561" s="53"/>
      <c r="F561" s="48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6"/>
      <c r="AK561" s="46"/>
      <c r="AL561" s="46"/>
      <c r="AM561" s="46"/>
      <c r="AN561" s="46"/>
      <c r="AO561" s="46"/>
      <c r="AP561" s="46"/>
      <c r="AQ561" s="46"/>
      <c r="AR561" s="46"/>
      <c r="AS561" s="46"/>
      <c r="AT561" s="46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6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49"/>
      <c r="CA561" s="49"/>
      <c r="CB561" s="49"/>
      <c r="CC561" s="49"/>
      <c r="CD561" s="49"/>
      <c r="CE561" s="49"/>
      <c r="CF561" s="49"/>
      <c r="CG561" s="49"/>
      <c r="CH561" s="49"/>
      <c r="CI561" s="49"/>
      <c r="CJ561" s="49"/>
      <c r="CK561" s="59"/>
    </row>
    <row r="562" customFormat="false" ht="14.25" hidden="false" customHeight="true" outlineLevel="0" collapsed="false">
      <c r="A562" s="46"/>
      <c r="B562" s="46"/>
      <c r="C562" s="46"/>
      <c r="D562" s="46"/>
      <c r="E562" s="53"/>
      <c r="F562" s="48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6"/>
      <c r="AK562" s="46"/>
      <c r="AL562" s="46"/>
      <c r="AM562" s="46"/>
      <c r="AN562" s="46"/>
      <c r="AO562" s="46"/>
      <c r="AP562" s="46"/>
      <c r="AQ562" s="46"/>
      <c r="AR562" s="46"/>
      <c r="AS562" s="46"/>
      <c r="AT562" s="46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6"/>
      <c r="BO562" s="49"/>
      <c r="BP562" s="49"/>
      <c r="BQ562" s="49"/>
      <c r="BR562" s="49"/>
      <c r="BS562" s="49"/>
      <c r="BT562" s="49"/>
      <c r="BU562" s="49"/>
      <c r="BV562" s="49"/>
      <c r="BW562" s="49"/>
      <c r="BX562" s="49"/>
      <c r="BY562" s="49"/>
      <c r="BZ562" s="49"/>
      <c r="CA562" s="49"/>
      <c r="CB562" s="49"/>
      <c r="CC562" s="49"/>
      <c r="CD562" s="49"/>
      <c r="CE562" s="49"/>
      <c r="CF562" s="49"/>
      <c r="CG562" s="49"/>
      <c r="CH562" s="49"/>
      <c r="CI562" s="49"/>
      <c r="CJ562" s="49"/>
      <c r="CK562" s="59"/>
    </row>
    <row r="563" customFormat="false" ht="14.25" hidden="false" customHeight="true" outlineLevel="0" collapsed="false">
      <c r="A563" s="46"/>
      <c r="B563" s="46"/>
      <c r="C563" s="46"/>
      <c r="D563" s="46"/>
      <c r="E563" s="53"/>
      <c r="F563" s="48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6"/>
      <c r="AK563" s="46"/>
      <c r="AL563" s="46"/>
      <c r="AM563" s="46"/>
      <c r="AN563" s="46"/>
      <c r="AO563" s="46"/>
      <c r="AP563" s="46"/>
      <c r="AQ563" s="46"/>
      <c r="AR563" s="46"/>
      <c r="AS563" s="46"/>
      <c r="AT563" s="46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6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49"/>
      <c r="CA563" s="49"/>
      <c r="CB563" s="49"/>
      <c r="CC563" s="49"/>
      <c r="CD563" s="49"/>
      <c r="CE563" s="49"/>
      <c r="CF563" s="49"/>
      <c r="CG563" s="49"/>
      <c r="CH563" s="49"/>
      <c r="CI563" s="49"/>
      <c r="CJ563" s="49"/>
      <c r="CK563" s="59"/>
    </row>
    <row r="564" customFormat="false" ht="14.25" hidden="false" customHeight="true" outlineLevel="0" collapsed="false">
      <c r="A564" s="46"/>
      <c r="B564" s="46"/>
      <c r="C564" s="46"/>
      <c r="D564" s="46"/>
      <c r="E564" s="53"/>
      <c r="F564" s="48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6"/>
      <c r="AK564" s="46"/>
      <c r="AL564" s="46"/>
      <c r="AM564" s="46"/>
      <c r="AN564" s="46"/>
      <c r="AO564" s="46"/>
      <c r="AP564" s="46"/>
      <c r="AQ564" s="46"/>
      <c r="AR564" s="46"/>
      <c r="AS564" s="46"/>
      <c r="AT564" s="46"/>
      <c r="AU564" s="49"/>
      <c r="AV564" s="49"/>
      <c r="AW564" s="49"/>
      <c r="AX564" s="49"/>
      <c r="AY564" s="49"/>
      <c r="AZ564" s="49"/>
      <c r="BA564" s="49"/>
      <c r="BB564" s="49"/>
      <c r="BC564" s="49"/>
      <c r="BD564" s="49"/>
      <c r="BE564" s="49"/>
      <c r="BF564" s="49"/>
      <c r="BG564" s="49"/>
      <c r="BH564" s="49"/>
      <c r="BI564" s="49"/>
      <c r="BJ564" s="49"/>
      <c r="BK564" s="49"/>
      <c r="BL564" s="49"/>
      <c r="BM564" s="49"/>
      <c r="BN564" s="46"/>
      <c r="BO564" s="49"/>
      <c r="BP564" s="49"/>
      <c r="BQ564" s="49"/>
      <c r="BR564" s="49"/>
      <c r="BS564" s="49"/>
      <c r="BT564" s="49"/>
      <c r="BU564" s="49"/>
      <c r="BV564" s="49"/>
      <c r="BW564" s="49"/>
      <c r="BX564" s="49"/>
      <c r="BY564" s="49"/>
      <c r="BZ564" s="49"/>
      <c r="CA564" s="49"/>
      <c r="CB564" s="49"/>
      <c r="CC564" s="49"/>
      <c r="CD564" s="49"/>
      <c r="CE564" s="49"/>
      <c r="CF564" s="49"/>
      <c r="CG564" s="49"/>
      <c r="CH564" s="49"/>
      <c r="CI564" s="49"/>
      <c r="CJ564" s="49"/>
      <c r="CK564" s="59"/>
    </row>
    <row r="565" customFormat="false" ht="14.25" hidden="false" customHeight="true" outlineLevel="0" collapsed="false">
      <c r="A565" s="46"/>
      <c r="B565" s="46"/>
      <c r="C565" s="46"/>
      <c r="D565" s="46"/>
      <c r="E565" s="53"/>
      <c r="F565" s="48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6"/>
      <c r="AK565" s="46"/>
      <c r="AL565" s="46"/>
      <c r="AM565" s="46"/>
      <c r="AN565" s="46"/>
      <c r="AO565" s="46"/>
      <c r="AP565" s="46"/>
      <c r="AQ565" s="46"/>
      <c r="AR565" s="46"/>
      <c r="AS565" s="46"/>
      <c r="AT565" s="46"/>
      <c r="AU565" s="49"/>
      <c r="AV565" s="49"/>
      <c r="AW565" s="49"/>
      <c r="AX565" s="49"/>
      <c r="AY565" s="49"/>
      <c r="AZ565" s="49"/>
      <c r="BA565" s="49"/>
      <c r="BB565" s="49"/>
      <c r="BC565" s="49"/>
      <c r="BD565" s="49"/>
      <c r="BE565" s="49"/>
      <c r="BF565" s="49"/>
      <c r="BG565" s="49"/>
      <c r="BH565" s="49"/>
      <c r="BI565" s="49"/>
      <c r="BJ565" s="49"/>
      <c r="BK565" s="49"/>
      <c r="BL565" s="49"/>
      <c r="BM565" s="49"/>
      <c r="BN565" s="46"/>
      <c r="BO565" s="49"/>
      <c r="BP565" s="49"/>
      <c r="BQ565" s="49"/>
      <c r="BR565" s="49"/>
      <c r="BS565" s="49"/>
      <c r="BT565" s="49"/>
      <c r="BU565" s="49"/>
      <c r="BV565" s="49"/>
      <c r="BW565" s="49"/>
      <c r="BX565" s="49"/>
      <c r="BY565" s="49"/>
      <c r="BZ565" s="49"/>
      <c r="CA565" s="49"/>
      <c r="CB565" s="49"/>
      <c r="CC565" s="49"/>
      <c r="CD565" s="49"/>
      <c r="CE565" s="49"/>
      <c r="CF565" s="49"/>
      <c r="CG565" s="49"/>
      <c r="CH565" s="49"/>
      <c r="CI565" s="49"/>
      <c r="CJ565" s="49"/>
      <c r="CK565" s="59"/>
    </row>
    <row r="566" customFormat="false" ht="14.25" hidden="false" customHeight="true" outlineLevel="0" collapsed="false">
      <c r="A566" s="46"/>
      <c r="B566" s="46"/>
      <c r="C566" s="46"/>
      <c r="D566" s="46"/>
      <c r="E566" s="53"/>
      <c r="F566" s="48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6"/>
      <c r="AK566" s="46"/>
      <c r="AL566" s="46"/>
      <c r="AM566" s="46"/>
      <c r="AN566" s="46"/>
      <c r="AO566" s="46"/>
      <c r="AP566" s="46"/>
      <c r="AQ566" s="46"/>
      <c r="AR566" s="46"/>
      <c r="AS566" s="46"/>
      <c r="AT566" s="46"/>
      <c r="AU566" s="49"/>
      <c r="AV566" s="49"/>
      <c r="AW566" s="49"/>
      <c r="AX566" s="49"/>
      <c r="AY566" s="49"/>
      <c r="AZ566" s="49"/>
      <c r="BA566" s="49"/>
      <c r="BB566" s="49"/>
      <c r="BC566" s="49"/>
      <c r="BD566" s="49"/>
      <c r="BE566" s="49"/>
      <c r="BF566" s="49"/>
      <c r="BG566" s="49"/>
      <c r="BH566" s="49"/>
      <c r="BI566" s="49"/>
      <c r="BJ566" s="49"/>
      <c r="BK566" s="49"/>
      <c r="BL566" s="49"/>
      <c r="BM566" s="49"/>
      <c r="BN566" s="46"/>
      <c r="BO566" s="49"/>
      <c r="BP566" s="49"/>
      <c r="BQ566" s="49"/>
      <c r="BR566" s="49"/>
      <c r="BS566" s="49"/>
      <c r="BT566" s="49"/>
      <c r="BU566" s="49"/>
      <c r="BV566" s="49"/>
      <c r="BW566" s="49"/>
      <c r="BX566" s="49"/>
      <c r="BY566" s="49"/>
      <c r="BZ566" s="49"/>
      <c r="CA566" s="49"/>
      <c r="CB566" s="49"/>
      <c r="CC566" s="49"/>
      <c r="CD566" s="49"/>
      <c r="CE566" s="49"/>
      <c r="CF566" s="49"/>
      <c r="CG566" s="49"/>
      <c r="CH566" s="49"/>
      <c r="CI566" s="49"/>
      <c r="CJ566" s="49"/>
      <c r="CK566" s="59"/>
    </row>
    <row r="567" customFormat="false" ht="14.25" hidden="false" customHeight="true" outlineLevel="0" collapsed="false">
      <c r="A567" s="46"/>
      <c r="B567" s="46"/>
      <c r="C567" s="46"/>
      <c r="D567" s="46"/>
      <c r="E567" s="53"/>
      <c r="F567" s="48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6"/>
      <c r="AK567" s="46"/>
      <c r="AL567" s="46"/>
      <c r="AM567" s="46"/>
      <c r="AN567" s="46"/>
      <c r="AO567" s="46"/>
      <c r="AP567" s="46"/>
      <c r="AQ567" s="46"/>
      <c r="AR567" s="46"/>
      <c r="AS567" s="46"/>
      <c r="AT567" s="46"/>
      <c r="AU567" s="49"/>
      <c r="AV567" s="49"/>
      <c r="AW567" s="49"/>
      <c r="AX567" s="49"/>
      <c r="AY567" s="49"/>
      <c r="AZ567" s="49"/>
      <c r="BA567" s="49"/>
      <c r="BB567" s="49"/>
      <c r="BC567" s="49"/>
      <c r="BD567" s="49"/>
      <c r="BE567" s="49"/>
      <c r="BF567" s="49"/>
      <c r="BG567" s="49"/>
      <c r="BH567" s="49"/>
      <c r="BI567" s="49"/>
      <c r="BJ567" s="49"/>
      <c r="BK567" s="49"/>
      <c r="BL567" s="49"/>
      <c r="BM567" s="49"/>
      <c r="BN567" s="46"/>
      <c r="BO567" s="49"/>
      <c r="BP567" s="49"/>
      <c r="BQ567" s="49"/>
      <c r="BR567" s="49"/>
      <c r="BS567" s="49"/>
      <c r="BT567" s="49"/>
      <c r="BU567" s="49"/>
      <c r="BV567" s="49"/>
      <c r="BW567" s="49"/>
      <c r="BX567" s="49"/>
      <c r="BY567" s="49"/>
      <c r="BZ567" s="49"/>
      <c r="CA567" s="49"/>
      <c r="CB567" s="49"/>
      <c r="CC567" s="49"/>
      <c r="CD567" s="49"/>
      <c r="CE567" s="49"/>
      <c r="CF567" s="49"/>
      <c r="CG567" s="49"/>
      <c r="CH567" s="49"/>
      <c r="CI567" s="49"/>
      <c r="CJ567" s="49"/>
      <c r="CK567" s="59"/>
    </row>
    <row r="568" customFormat="false" ht="14.25" hidden="false" customHeight="true" outlineLevel="0" collapsed="false">
      <c r="A568" s="46"/>
      <c r="B568" s="46"/>
      <c r="C568" s="46"/>
      <c r="D568" s="46"/>
      <c r="E568" s="53"/>
      <c r="F568" s="48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6"/>
      <c r="AK568" s="46"/>
      <c r="AL568" s="46"/>
      <c r="AM568" s="46"/>
      <c r="AN568" s="46"/>
      <c r="AO568" s="46"/>
      <c r="AP568" s="46"/>
      <c r="AQ568" s="46"/>
      <c r="AR568" s="46"/>
      <c r="AS568" s="46"/>
      <c r="AT568" s="46"/>
      <c r="AU568" s="49"/>
      <c r="AV568" s="49"/>
      <c r="AW568" s="49"/>
      <c r="AX568" s="49"/>
      <c r="AY568" s="49"/>
      <c r="AZ568" s="49"/>
      <c r="BA568" s="49"/>
      <c r="BB568" s="49"/>
      <c r="BC568" s="49"/>
      <c r="BD568" s="49"/>
      <c r="BE568" s="49"/>
      <c r="BF568" s="49"/>
      <c r="BG568" s="49"/>
      <c r="BH568" s="49"/>
      <c r="BI568" s="49"/>
      <c r="BJ568" s="49"/>
      <c r="BK568" s="49"/>
      <c r="BL568" s="49"/>
      <c r="BM568" s="49"/>
      <c r="BN568" s="46"/>
      <c r="BO568" s="49"/>
      <c r="BP568" s="49"/>
      <c r="BQ568" s="49"/>
      <c r="BR568" s="49"/>
      <c r="BS568" s="49"/>
      <c r="BT568" s="49"/>
      <c r="BU568" s="49"/>
      <c r="BV568" s="49"/>
      <c r="BW568" s="49"/>
      <c r="BX568" s="49"/>
      <c r="BY568" s="49"/>
      <c r="BZ568" s="49"/>
      <c r="CA568" s="49"/>
      <c r="CB568" s="49"/>
      <c r="CC568" s="49"/>
      <c r="CD568" s="49"/>
      <c r="CE568" s="49"/>
      <c r="CF568" s="49"/>
      <c r="CG568" s="49"/>
      <c r="CH568" s="49"/>
      <c r="CI568" s="49"/>
      <c r="CJ568" s="49"/>
      <c r="CK568" s="59"/>
    </row>
    <row r="569" customFormat="false" ht="14.25" hidden="false" customHeight="true" outlineLevel="0" collapsed="false">
      <c r="A569" s="46"/>
      <c r="B569" s="46"/>
      <c r="C569" s="46"/>
      <c r="D569" s="46"/>
      <c r="E569" s="53"/>
      <c r="F569" s="48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6"/>
      <c r="AK569" s="46"/>
      <c r="AL569" s="46"/>
      <c r="AM569" s="46"/>
      <c r="AN569" s="46"/>
      <c r="AO569" s="46"/>
      <c r="AP569" s="46"/>
      <c r="AQ569" s="46"/>
      <c r="AR569" s="46"/>
      <c r="AS569" s="46"/>
      <c r="AT569" s="46"/>
      <c r="AU569" s="49"/>
      <c r="AV569" s="49"/>
      <c r="AW569" s="49"/>
      <c r="AX569" s="49"/>
      <c r="AY569" s="49"/>
      <c r="AZ569" s="49"/>
      <c r="BA569" s="49"/>
      <c r="BB569" s="49"/>
      <c r="BC569" s="49"/>
      <c r="BD569" s="49"/>
      <c r="BE569" s="49"/>
      <c r="BF569" s="49"/>
      <c r="BG569" s="49"/>
      <c r="BH569" s="49"/>
      <c r="BI569" s="49"/>
      <c r="BJ569" s="49"/>
      <c r="BK569" s="49"/>
      <c r="BL569" s="49"/>
      <c r="BM569" s="49"/>
      <c r="BN569" s="46"/>
      <c r="BO569" s="49"/>
      <c r="BP569" s="49"/>
      <c r="BQ569" s="49"/>
      <c r="BR569" s="49"/>
      <c r="BS569" s="49"/>
      <c r="BT569" s="49"/>
      <c r="BU569" s="49"/>
      <c r="BV569" s="49"/>
      <c r="BW569" s="49"/>
      <c r="BX569" s="49"/>
      <c r="BY569" s="49"/>
      <c r="BZ569" s="49"/>
      <c r="CA569" s="49"/>
      <c r="CB569" s="49"/>
      <c r="CC569" s="49"/>
      <c r="CD569" s="49"/>
      <c r="CE569" s="49"/>
      <c r="CF569" s="49"/>
      <c r="CG569" s="49"/>
      <c r="CH569" s="49"/>
      <c r="CI569" s="49"/>
      <c r="CJ569" s="49"/>
      <c r="CK569" s="59"/>
    </row>
    <row r="570" customFormat="false" ht="14.25" hidden="false" customHeight="true" outlineLevel="0" collapsed="false">
      <c r="A570" s="46"/>
      <c r="B570" s="46"/>
      <c r="C570" s="46"/>
      <c r="D570" s="46"/>
      <c r="E570" s="53"/>
      <c r="F570" s="48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6"/>
      <c r="AK570" s="46"/>
      <c r="AL570" s="46"/>
      <c r="AM570" s="46"/>
      <c r="AN570" s="46"/>
      <c r="AO570" s="46"/>
      <c r="AP570" s="46"/>
      <c r="AQ570" s="46"/>
      <c r="AR570" s="46"/>
      <c r="AS570" s="46"/>
      <c r="AT570" s="46"/>
      <c r="AU570" s="49"/>
      <c r="AV570" s="49"/>
      <c r="AW570" s="49"/>
      <c r="AX570" s="49"/>
      <c r="AY570" s="49"/>
      <c r="AZ570" s="49"/>
      <c r="BA570" s="49"/>
      <c r="BB570" s="49"/>
      <c r="BC570" s="49"/>
      <c r="BD570" s="49"/>
      <c r="BE570" s="49"/>
      <c r="BF570" s="49"/>
      <c r="BG570" s="49"/>
      <c r="BH570" s="49"/>
      <c r="BI570" s="49"/>
      <c r="BJ570" s="49"/>
      <c r="BK570" s="49"/>
      <c r="BL570" s="49"/>
      <c r="BM570" s="49"/>
      <c r="BN570" s="46"/>
      <c r="BO570" s="49"/>
      <c r="BP570" s="49"/>
      <c r="BQ570" s="49"/>
      <c r="BR570" s="49"/>
      <c r="BS570" s="49"/>
      <c r="BT570" s="49"/>
      <c r="BU570" s="49"/>
      <c r="BV570" s="49"/>
      <c r="BW570" s="49"/>
      <c r="BX570" s="49"/>
      <c r="BY570" s="49"/>
      <c r="BZ570" s="49"/>
      <c r="CA570" s="49"/>
      <c r="CB570" s="49"/>
      <c r="CC570" s="49"/>
      <c r="CD570" s="49"/>
      <c r="CE570" s="49"/>
      <c r="CF570" s="49"/>
      <c r="CG570" s="49"/>
      <c r="CH570" s="49"/>
      <c r="CI570" s="49"/>
      <c r="CJ570" s="49"/>
      <c r="CK570" s="59"/>
    </row>
    <row r="571" customFormat="false" ht="14.25" hidden="false" customHeight="true" outlineLevel="0" collapsed="false">
      <c r="A571" s="46"/>
      <c r="B571" s="46"/>
      <c r="C571" s="46"/>
      <c r="D571" s="46"/>
      <c r="E571" s="53"/>
      <c r="F571" s="48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6"/>
      <c r="AK571" s="46"/>
      <c r="AL571" s="46"/>
      <c r="AM571" s="46"/>
      <c r="AN571" s="46"/>
      <c r="AO571" s="46"/>
      <c r="AP571" s="46"/>
      <c r="AQ571" s="46"/>
      <c r="AR571" s="46"/>
      <c r="AS571" s="46"/>
      <c r="AT571" s="46"/>
      <c r="AU571" s="49"/>
      <c r="AV571" s="49"/>
      <c r="AW571" s="49"/>
      <c r="AX571" s="49"/>
      <c r="AY571" s="49"/>
      <c r="AZ571" s="49"/>
      <c r="BA571" s="49"/>
      <c r="BB571" s="49"/>
      <c r="BC571" s="49"/>
      <c r="BD571" s="49"/>
      <c r="BE571" s="49"/>
      <c r="BF571" s="49"/>
      <c r="BG571" s="49"/>
      <c r="BH571" s="49"/>
      <c r="BI571" s="49"/>
      <c r="BJ571" s="49"/>
      <c r="BK571" s="49"/>
      <c r="BL571" s="49"/>
      <c r="BM571" s="49"/>
      <c r="BN571" s="46"/>
      <c r="BO571" s="49"/>
      <c r="BP571" s="49"/>
      <c r="BQ571" s="49"/>
      <c r="BR571" s="49"/>
      <c r="BS571" s="49"/>
      <c r="BT571" s="49"/>
      <c r="BU571" s="49"/>
      <c r="BV571" s="49"/>
      <c r="BW571" s="49"/>
      <c r="BX571" s="49"/>
      <c r="BY571" s="49"/>
      <c r="BZ571" s="49"/>
      <c r="CA571" s="49"/>
      <c r="CB571" s="49"/>
      <c r="CC571" s="49"/>
      <c r="CD571" s="49"/>
      <c r="CE571" s="49"/>
      <c r="CF571" s="49"/>
      <c r="CG571" s="49"/>
      <c r="CH571" s="49"/>
      <c r="CI571" s="49"/>
      <c r="CJ571" s="49"/>
      <c r="CK571" s="59"/>
    </row>
    <row r="572" customFormat="false" ht="14.25" hidden="false" customHeight="true" outlineLevel="0" collapsed="false">
      <c r="A572" s="46"/>
      <c r="B572" s="46"/>
      <c r="C572" s="46"/>
      <c r="D572" s="46"/>
      <c r="E572" s="53"/>
      <c r="F572" s="48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6"/>
      <c r="AK572" s="46"/>
      <c r="AL572" s="46"/>
      <c r="AM572" s="46"/>
      <c r="AN572" s="46"/>
      <c r="AO572" s="46"/>
      <c r="AP572" s="46"/>
      <c r="AQ572" s="46"/>
      <c r="AR572" s="46"/>
      <c r="AS572" s="46"/>
      <c r="AT572" s="46"/>
      <c r="AU572" s="49"/>
      <c r="AV572" s="49"/>
      <c r="AW572" s="49"/>
      <c r="AX572" s="49"/>
      <c r="AY572" s="49"/>
      <c r="AZ572" s="49"/>
      <c r="BA572" s="49"/>
      <c r="BB572" s="49"/>
      <c r="BC572" s="49"/>
      <c r="BD572" s="49"/>
      <c r="BE572" s="49"/>
      <c r="BF572" s="49"/>
      <c r="BG572" s="49"/>
      <c r="BH572" s="49"/>
      <c r="BI572" s="49"/>
      <c r="BJ572" s="49"/>
      <c r="BK572" s="49"/>
      <c r="BL572" s="49"/>
      <c r="BM572" s="49"/>
      <c r="BN572" s="46"/>
      <c r="BO572" s="49"/>
      <c r="BP572" s="49"/>
      <c r="BQ572" s="49"/>
      <c r="BR572" s="49"/>
      <c r="BS572" s="49"/>
      <c r="BT572" s="49"/>
      <c r="BU572" s="49"/>
      <c r="BV572" s="49"/>
      <c r="BW572" s="49"/>
      <c r="BX572" s="49"/>
      <c r="BY572" s="49"/>
      <c r="BZ572" s="49"/>
      <c r="CA572" s="49"/>
      <c r="CB572" s="49"/>
      <c r="CC572" s="49"/>
      <c r="CD572" s="49"/>
      <c r="CE572" s="49"/>
      <c r="CF572" s="49"/>
      <c r="CG572" s="49"/>
      <c r="CH572" s="49"/>
      <c r="CI572" s="49"/>
      <c r="CJ572" s="49"/>
      <c r="CK572" s="59"/>
    </row>
    <row r="573" customFormat="false" ht="14.25" hidden="false" customHeight="true" outlineLevel="0" collapsed="false">
      <c r="A573" s="46"/>
      <c r="B573" s="46"/>
      <c r="C573" s="46"/>
      <c r="D573" s="46"/>
      <c r="E573" s="53"/>
      <c r="F573" s="48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6"/>
      <c r="AK573" s="46"/>
      <c r="AL573" s="46"/>
      <c r="AM573" s="46"/>
      <c r="AN573" s="46"/>
      <c r="AO573" s="46"/>
      <c r="AP573" s="46"/>
      <c r="AQ573" s="46"/>
      <c r="AR573" s="46"/>
      <c r="AS573" s="46"/>
      <c r="AT573" s="46"/>
      <c r="AU573" s="49"/>
      <c r="AV573" s="49"/>
      <c r="AW573" s="49"/>
      <c r="AX573" s="49"/>
      <c r="AY573" s="49"/>
      <c r="AZ573" s="49"/>
      <c r="BA573" s="49"/>
      <c r="BB573" s="49"/>
      <c r="BC573" s="49"/>
      <c r="BD573" s="49"/>
      <c r="BE573" s="49"/>
      <c r="BF573" s="49"/>
      <c r="BG573" s="49"/>
      <c r="BH573" s="49"/>
      <c r="BI573" s="49"/>
      <c r="BJ573" s="49"/>
      <c r="BK573" s="49"/>
      <c r="BL573" s="49"/>
      <c r="BM573" s="49"/>
      <c r="BN573" s="46"/>
      <c r="BO573" s="49"/>
      <c r="BP573" s="49"/>
      <c r="BQ573" s="49"/>
      <c r="BR573" s="49"/>
      <c r="BS573" s="49"/>
      <c r="BT573" s="49"/>
      <c r="BU573" s="49"/>
      <c r="BV573" s="49"/>
      <c r="BW573" s="49"/>
      <c r="BX573" s="49"/>
      <c r="BY573" s="49"/>
      <c r="BZ573" s="49"/>
      <c r="CA573" s="49"/>
      <c r="CB573" s="49"/>
      <c r="CC573" s="49"/>
      <c r="CD573" s="49"/>
      <c r="CE573" s="49"/>
      <c r="CF573" s="49"/>
      <c r="CG573" s="49"/>
      <c r="CH573" s="49"/>
      <c r="CI573" s="49"/>
      <c r="CJ573" s="49"/>
      <c r="CK573" s="59"/>
    </row>
    <row r="574" customFormat="false" ht="14.25" hidden="false" customHeight="true" outlineLevel="0" collapsed="false">
      <c r="A574" s="46"/>
      <c r="B574" s="46"/>
      <c r="C574" s="46"/>
      <c r="D574" s="46"/>
      <c r="E574" s="53"/>
      <c r="F574" s="48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6"/>
      <c r="AK574" s="46"/>
      <c r="AL574" s="46"/>
      <c r="AM574" s="46"/>
      <c r="AN574" s="46"/>
      <c r="AO574" s="46"/>
      <c r="AP574" s="46"/>
      <c r="AQ574" s="46"/>
      <c r="AR574" s="46"/>
      <c r="AS574" s="46"/>
      <c r="AT574" s="46"/>
      <c r="AU574" s="49"/>
      <c r="AV574" s="49"/>
      <c r="AW574" s="49"/>
      <c r="AX574" s="49"/>
      <c r="AY574" s="49"/>
      <c r="AZ574" s="49"/>
      <c r="BA574" s="49"/>
      <c r="BB574" s="49"/>
      <c r="BC574" s="49"/>
      <c r="BD574" s="49"/>
      <c r="BE574" s="49"/>
      <c r="BF574" s="49"/>
      <c r="BG574" s="49"/>
      <c r="BH574" s="49"/>
      <c r="BI574" s="49"/>
      <c r="BJ574" s="49"/>
      <c r="BK574" s="49"/>
      <c r="BL574" s="49"/>
      <c r="BM574" s="49"/>
      <c r="BN574" s="46"/>
      <c r="BO574" s="49"/>
      <c r="BP574" s="49"/>
      <c r="BQ574" s="49"/>
      <c r="BR574" s="49"/>
      <c r="BS574" s="49"/>
      <c r="BT574" s="49"/>
      <c r="BU574" s="49"/>
      <c r="BV574" s="49"/>
      <c r="BW574" s="49"/>
      <c r="BX574" s="49"/>
      <c r="BY574" s="49"/>
      <c r="BZ574" s="49"/>
      <c r="CA574" s="49"/>
      <c r="CB574" s="49"/>
      <c r="CC574" s="49"/>
      <c r="CD574" s="49"/>
      <c r="CE574" s="49"/>
      <c r="CF574" s="49"/>
      <c r="CG574" s="49"/>
      <c r="CH574" s="49"/>
      <c r="CI574" s="49"/>
      <c r="CJ574" s="49"/>
      <c r="CK574" s="59"/>
    </row>
    <row r="575" customFormat="false" ht="14.25" hidden="false" customHeight="true" outlineLevel="0" collapsed="false">
      <c r="A575" s="46"/>
      <c r="B575" s="46"/>
      <c r="C575" s="46"/>
      <c r="D575" s="46"/>
      <c r="E575" s="53"/>
      <c r="F575" s="48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6"/>
      <c r="AK575" s="46"/>
      <c r="AL575" s="46"/>
      <c r="AM575" s="46"/>
      <c r="AN575" s="46"/>
      <c r="AO575" s="46"/>
      <c r="AP575" s="46"/>
      <c r="AQ575" s="46"/>
      <c r="AR575" s="46"/>
      <c r="AS575" s="46"/>
      <c r="AT575" s="46"/>
      <c r="AU575" s="49"/>
      <c r="AV575" s="49"/>
      <c r="AW575" s="49"/>
      <c r="AX575" s="49"/>
      <c r="AY575" s="49"/>
      <c r="AZ575" s="49"/>
      <c r="BA575" s="49"/>
      <c r="BB575" s="49"/>
      <c r="BC575" s="49"/>
      <c r="BD575" s="49"/>
      <c r="BE575" s="49"/>
      <c r="BF575" s="49"/>
      <c r="BG575" s="49"/>
      <c r="BH575" s="49"/>
      <c r="BI575" s="49"/>
      <c r="BJ575" s="49"/>
      <c r="BK575" s="49"/>
      <c r="BL575" s="49"/>
      <c r="BM575" s="49"/>
      <c r="BN575" s="46"/>
      <c r="BO575" s="49"/>
      <c r="BP575" s="49"/>
      <c r="BQ575" s="49"/>
      <c r="BR575" s="49"/>
      <c r="BS575" s="49"/>
      <c r="BT575" s="49"/>
      <c r="BU575" s="49"/>
      <c r="BV575" s="49"/>
      <c r="BW575" s="49"/>
      <c r="BX575" s="49"/>
      <c r="BY575" s="49"/>
      <c r="BZ575" s="49"/>
      <c r="CA575" s="49"/>
      <c r="CB575" s="49"/>
      <c r="CC575" s="49"/>
      <c r="CD575" s="49"/>
      <c r="CE575" s="49"/>
      <c r="CF575" s="49"/>
      <c r="CG575" s="49"/>
      <c r="CH575" s="49"/>
      <c r="CI575" s="49"/>
      <c r="CJ575" s="49"/>
      <c r="CK575" s="59"/>
    </row>
    <row r="576" customFormat="false" ht="14.25" hidden="false" customHeight="true" outlineLevel="0" collapsed="false">
      <c r="A576" s="46"/>
      <c r="B576" s="46"/>
      <c r="C576" s="46"/>
      <c r="D576" s="46"/>
      <c r="E576" s="53"/>
      <c r="F576" s="48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6"/>
      <c r="AK576" s="46"/>
      <c r="AL576" s="46"/>
      <c r="AM576" s="46"/>
      <c r="AN576" s="46"/>
      <c r="AO576" s="46"/>
      <c r="AP576" s="46"/>
      <c r="AQ576" s="46"/>
      <c r="AR576" s="46"/>
      <c r="AS576" s="46"/>
      <c r="AT576" s="46"/>
      <c r="AU576" s="49"/>
      <c r="AV576" s="49"/>
      <c r="AW576" s="49"/>
      <c r="AX576" s="49"/>
      <c r="AY576" s="49"/>
      <c r="AZ576" s="49"/>
      <c r="BA576" s="49"/>
      <c r="BB576" s="49"/>
      <c r="BC576" s="49"/>
      <c r="BD576" s="49"/>
      <c r="BE576" s="49"/>
      <c r="BF576" s="49"/>
      <c r="BG576" s="49"/>
      <c r="BH576" s="49"/>
      <c r="BI576" s="49"/>
      <c r="BJ576" s="49"/>
      <c r="BK576" s="49"/>
      <c r="BL576" s="49"/>
      <c r="BM576" s="49"/>
      <c r="BN576" s="46"/>
      <c r="BO576" s="49"/>
      <c r="BP576" s="49"/>
      <c r="BQ576" s="49"/>
      <c r="BR576" s="49"/>
      <c r="BS576" s="49"/>
      <c r="BT576" s="49"/>
      <c r="BU576" s="49"/>
      <c r="BV576" s="49"/>
      <c r="BW576" s="49"/>
      <c r="BX576" s="49"/>
      <c r="BY576" s="49"/>
      <c r="BZ576" s="49"/>
      <c r="CA576" s="49"/>
      <c r="CB576" s="49"/>
      <c r="CC576" s="49"/>
      <c r="CD576" s="49"/>
      <c r="CE576" s="49"/>
      <c r="CF576" s="49"/>
      <c r="CG576" s="49"/>
      <c r="CH576" s="49"/>
      <c r="CI576" s="49"/>
      <c r="CJ576" s="49"/>
      <c r="CK576" s="59"/>
    </row>
    <row r="577" customFormat="false" ht="14.25" hidden="false" customHeight="true" outlineLevel="0" collapsed="false">
      <c r="A577" s="46"/>
      <c r="B577" s="46"/>
      <c r="C577" s="46"/>
      <c r="D577" s="46"/>
      <c r="E577" s="53"/>
      <c r="F577" s="48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6"/>
      <c r="AK577" s="46"/>
      <c r="AL577" s="46"/>
      <c r="AM577" s="46"/>
      <c r="AN577" s="46"/>
      <c r="AO577" s="46"/>
      <c r="AP577" s="46"/>
      <c r="AQ577" s="46"/>
      <c r="AR577" s="46"/>
      <c r="AS577" s="46"/>
      <c r="AT577" s="46"/>
      <c r="AU577" s="49"/>
      <c r="AV577" s="49"/>
      <c r="AW577" s="49"/>
      <c r="AX577" s="49"/>
      <c r="AY577" s="49"/>
      <c r="AZ577" s="49"/>
      <c r="BA577" s="49"/>
      <c r="BB577" s="49"/>
      <c r="BC577" s="49"/>
      <c r="BD577" s="49"/>
      <c r="BE577" s="49"/>
      <c r="BF577" s="49"/>
      <c r="BG577" s="49"/>
      <c r="BH577" s="49"/>
      <c r="BI577" s="49"/>
      <c r="BJ577" s="49"/>
      <c r="BK577" s="49"/>
      <c r="BL577" s="49"/>
      <c r="BM577" s="49"/>
      <c r="BN577" s="46"/>
      <c r="BO577" s="49"/>
      <c r="BP577" s="49"/>
      <c r="BQ577" s="49"/>
      <c r="BR577" s="49"/>
      <c r="BS577" s="49"/>
      <c r="BT577" s="49"/>
      <c r="BU577" s="49"/>
      <c r="BV577" s="49"/>
      <c r="BW577" s="49"/>
      <c r="BX577" s="49"/>
      <c r="BY577" s="49"/>
      <c r="BZ577" s="49"/>
      <c r="CA577" s="49"/>
      <c r="CB577" s="49"/>
      <c r="CC577" s="49"/>
      <c r="CD577" s="49"/>
      <c r="CE577" s="49"/>
      <c r="CF577" s="49"/>
      <c r="CG577" s="49"/>
      <c r="CH577" s="49"/>
      <c r="CI577" s="49"/>
      <c r="CJ577" s="49"/>
      <c r="CK577" s="59"/>
    </row>
    <row r="578" customFormat="false" ht="14.25" hidden="false" customHeight="true" outlineLevel="0" collapsed="false">
      <c r="A578" s="46"/>
      <c r="B578" s="46"/>
      <c r="C578" s="46"/>
      <c r="D578" s="46"/>
      <c r="E578" s="53"/>
      <c r="F578" s="48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6"/>
      <c r="AK578" s="46"/>
      <c r="AL578" s="46"/>
      <c r="AM578" s="46"/>
      <c r="AN578" s="46"/>
      <c r="AO578" s="46"/>
      <c r="AP578" s="46"/>
      <c r="AQ578" s="46"/>
      <c r="AR578" s="46"/>
      <c r="AS578" s="46"/>
      <c r="AT578" s="46"/>
      <c r="AU578" s="49"/>
      <c r="AV578" s="49"/>
      <c r="AW578" s="49"/>
      <c r="AX578" s="49"/>
      <c r="AY578" s="49"/>
      <c r="AZ578" s="49"/>
      <c r="BA578" s="49"/>
      <c r="BB578" s="49"/>
      <c r="BC578" s="49"/>
      <c r="BD578" s="49"/>
      <c r="BE578" s="49"/>
      <c r="BF578" s="49"/>
      <c r="BG578" s="49"/>
      <c r="BH578" s="49"/>
      <c r="BI578" s="49"/>
      <c r="BJ578" s="49"/>
      <c r="BK578" s="49"/>
      <c r="BL578" s="49"/>
      <c r="BM578" s="49"/>
      <c r="BN578" s="46"/>
      <c r="BO578" s="49"/>
      <c r="BP578" s="49"/>
      <c r="BQ578" s="49"/>
      <c r="BR578" s="49"/>
      <c r="BS578" s="49"/>
      <c r="BT578" s="49"/>
      <c r="BU578" s="49"/>
      <c r="BV578" s="49"/>
      <c r="BW578" s="49"/>
      <c r="BX578" s="49"/>
      <c r="BY578" s="49"/>
      <c r="BZ578" s="49"/>
      <c r="CA578" s="49"/>
      <c r="CB578" s="49"/>
      <c r="CC578" s="49"/>
      <c r="CD578" s="49"/>
      <c r="CE578" s="49"/>
      <c r="CF578" s="49"/>
      <c r="CG578" s="49"/>
      <c r="CH578" s="49"/>
      <c r="CI578" s="49"/>
      <c r="CJ578" s="49"/>
      <c r="CK578" s="59"/>
    </row>
    <row r="579" customFormat="false" ht="14.25" hidden="false" customHeight="true" outlineLevel="0" collapsed="false">
      <c r="A579" s="46"/>
      <c r="B579" s="46"/>
      <c r="C579" s="46"/>
      <c r="D579" s="46"/>
      <c r="E579" s="53"/>
      <c r="F579" s="48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6"/>
      <c r="AK579" s="46"/>
      <c r="AL579" s="46"/>
      <c r="AM579" s="46"/>
      <c r="AN579" s="46"/>
      <c r="AO579" s="46"/>
      <c r="AP579" s="46"/>
      <c r="AQ579" s="46"/>
      <c r="AR579" s="46"/>
      <c r="AS579" s="46"/>
      <c r="AT579" s="46"/>
      <c r="AU579" s="49"/>
      <c r="AV579" s="49"/>
      <c r="AW579" s="49"/>
      <c r="AX579" s="49"/>
      <c r="AY579" s="49"/>
      <c r="AZ579" s="49"/>
      <c r="BA579" s="49"/>
      <c r="BB579" s="49"/>
      <c r="BC579" s="49"/>
      <c r="BD579" s="49"/>
      <c r="BE579" s="49"/>
      <c r="BF579" s="49"/>
      <c r="BG579" s="49"/>
      <c r="BH579" s="49"/>
      <c r="BI579" s="49"/>
      <c r="BJ579" s="49"/>
      <c r="BK579" s="49"/>
      <c r="BL579" s="49"/>
      <c r="BM579" s="49"/>
      <c r="BN579" s="46"/>
      <c r="BO579" s="49"/>
      <c r="BP579" s="49"/>
      <c r="BQ579" s="49"/>
      <c r="BR579" s="49"/>
      <c r="BS579" s="49"/>
      <c r="BT579" s="49"/>
      <c r="BU579" s="49"/>
      <c r="BV579" s="49"/>
      <c r="BW579" s="49"/>
      <c r="BX579" s="49"/>
      <c r="BY579" s="49"/>
      <c r="BZ579" s="49"/>
      <c r="CA579" s="49"/>
      <c r="CB579" s="49"/>
      <c r="CC579" s="49"/>
      <c r="CD579" s="49"/>
      <c r="CE579" s="49"/>
      <c r="CF579" s="49"/>
      <c r="CG579" s="49"/>
      <c r="CH579" s="49"/>
      <c r="CI579" s="49"/>
      <c r="CJ579" s="49"/>
      <c r="CK579" s="59"/>
    </row>
    <row r="580" customFormat="false" ht="14.25" hidden="false" customHeight="true" outlineLevel="0" collapsed="false">
      <c r="A580" s="46"/>
      <c r="B580" s="46"/>
      <c r="C580" s="46"/>
      <c r="D580" s="46"/>
      <c r="E580" s="53"/>
      <c r="F580" s="48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6"/>
      <c r="AK580" s="46"/>
      <c r="AL580" s="46"/>
      <c r="AM580" s="46"/>
      <c r="AN580" s="46"/>
      <c r="AO580" s="46"/>
      <c r="AP580" s="46"/>
      <c r="AQ580" s="46"/>
      <c r="AR580" s="46"/>
      <c r="AS580" s="46"/>
      <c r="AT580" s="46"/>
      <c r="AU580" s="49"/>
      <c r="AV580" s="49"/>
      <c r="AW580" s="49"/>
      <c r="AX580" s="49"/>
      <c r="AY580" s="49"/>
      <c r="AZ580" s="49"/>
      <c r="BA580" s="49"/>
      <c r="BB580" s="49"/>
      <c r="BC580" s="49"/>
      <c r="BD580" s="49"/>
      <c r="BE580" s="49"/>
      <c r="BF580" s="49"/>
      <c r="BG580" s="49"/>
      <c r="BH580" s="49"/>
      <c r="BI580" s="49"/>
      <c r="BJ580" s="49"/>
      <c r="BK580" s="49"/>
      <c r="BL580" s="49"/>
      <c r="BM580" s="49"/>
      <c r="BN580" s="46"/>
      <c r="BO580" s="49"/>
      <c r="BP580" s="49"/>
      <c r="BQ580" s="49"/>
      <c r="BR580" s="49"/>
      <c r="BS580" s="49"/>
      <c r="BT580" s="49"/>
      <c r="BU580" s="49"/>
      <c r="BV580" s="49"/>
      <c r="BW580" s="49"/>
      <c r="BX580" s="49"/>
      <c r="BY580" s="49"/>
      <c r="BZ580" s="49"/>
      <c r="CA580" s="49"/>
      <c r="CB580" s="49"/>
      <c r="CC580" s="49"/>
      <c r="CD580" s="49"/>
      <c r="CE580" s="49"/>
      <c r="CF580" s="49"/>
      <c r="CG580" s="49"/>
      <c r="CH580" s="49"/>
      <c r="CI580" s="49"/>
      <c r="CJ580" s="49"/>
      <c r="CK580" s="59"/>
    </row>
    <row r="581" customFormat="false" ht="14.25" hidden="false" customHeight="true" outlineLevel="0" collapsed="false">
      <c r="A581" s="46"/>
      <c r="B581" s="46"/>
      <c r="C581" s="46"/>
      <c r="D581" s="46"/>
      <c r="E581" s="53"/>
      <c r="F581" s="48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6"/>
      <c r="AK581" s="46"/>
      <c r="AL581" s="46"/>
      <c r="AM581" s="46"/>
      <c r="AN581" s="46"/>
      <c r="AO581" s="46"/>
      <c r="AP581" s="46"/>
      <c r="AQ581" s="46"/>
      <c r="AR581" s="46"/>
      <c r="AS581" s="46"/>
      <c r="AT581" s="46"/>
      <c r="AU581" s="49"/>
      <c r="AV581" s="49"/>
      <c r="AW581" s="49"/>
      <c r="AX581" s="49"/>
      <c r="AY581" s="49"/>
      <c r="AZ581" s="49"/>
      <c r="BA581" s="49"/>
      <c r="BB581" s="49"/>
      <c r="BC581" s="49"/>
      <c r="BD581" s="49"/>
      <c r="BE581" s="49"/>
      <c r="BF581" s="49"/>
      <c r="BG581" s="49"/>
      <c r="BH581" s="49"/>
      <c r="BI581" s="49"/>
      <c r="BJ581" s="49"/>
      <c r="BK581" s="49"/>
      <c r="BL581" s="49"/>
      <c r="BM581" s="49"/>
      <c r="BN581" s="46"/>
      <c r="BO581" s="49"/>
      <c r="BP581" s="49"/>
      <c r="BQ581" s="49"/>
      <c r="BR581" s="49"/>
      <c r="BS581" s="49"/>
      <c r="BT581" s="49"/>
      <c r="BU581" s="49"/>
      <c r="BV581" s="49"/>
      <c r="BW581" s="49"/>
      <c r="BX581" s="49"/>
      <c r="BY581" s="49"/>
      <c r="BZ581" s="49"/>
      <c r="CA581" s="49"/>
      <c r="CB581" s="49"/>
      <c r="CC581" s="49"/>
      <c r="CD581" s="49"/>
      <c r="CE581" s="49"/>
      <c r="CF581" s="49"/>
      <c r="CG581" s="49"/>
      <c r="CH581" s="49"/>
      <c r="CI581" s="49"/>
      <c r="CJ581" s="49"/>
      <c r="CK581" s="59"/>
    </row>
    <row r="582" customFormat="false" ht="14.25" hidden="false" customHeight="true" outlineLevel="0" collapsed="false">
      <c r="A582" s="46"/>
      <c r="B582" s="46"/>
      <c r="C582" s="46"/>
      <c r="D582" s="46"/>
      <c r="E582" s="53"/>
      <c r="F582" s="48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6"/>
      <c r="AK582" s="46"/>
      <c r="AL582" s="46"/>
      <c r="AM582" s="46"/>
      <c r="AN582" s="46"/>
      <c r="AO582" s="46"/>
      <c r="AP582" s="46"/>
      <c r="AQ582" s="46"/>
      <c r="AR582" s="46"/>
      <c r="AS582" s="46"/>
      <c r="AT582" s="46"/>
      <c r="AU582" s="49"/>
      <c r="AV582" s="49"/>
      <c r="AW582" s="49"/>
      <c r="AX582" s="49"/>
      <c r="AY582" s="49"/>
      <c r="AZ582" s="49"/>
      <c r="BA582" s="49"/>
      <c r="BB582" s="49"/>
      <c r="BC582" s="49"/>
      <c r="BD582" s="49"/>
      <c r="BE582" s="49"/>
      <c r="BF582" s="49"/>
      <c r="BG582" s="49"/>
      <c r="BH582" s="49"/>
      <c r="BI582" s="49"/>
      <c r="BJ582" s="49"/>
      <c r="BK582" s="49"/>
      <c r="BL582" s="49"/>
      <c r="BM582" s="49"/>
      <c r="BN582" s="46"/>
      <c r="BO582" s="49"/>
      <c r="BP582" s="49"/>
      <c r="BQ582" s="49"/>
      <c r="BR582" s="49"/>
      <c r="BS582" s="49"/>
      <c r="BT582" s="49"/>
      <c r="BU582" s="49"/>
      <c r="BV582" s="49"/>
      <c r="BW582" s="49"/>
      <c r="BX582" s="49"/>
      <c r="BY582" s="49"/>
      <c r="BZ582" s="49"/>
      <c r="CA582" s="49"/>
      <c r="CB582" s="49"/>
      <c r="CC582" s="49"/>
      <c r="CD582" s="49"/>
      <c r="CE582" s="49"/>
      <c r="CF582" s="49"/>
      <c r="CG582" s="49"/>
      <c r="CH582" s="49"/>
      <c r="CI582" s="49"/>
      <c r="CJ582" s="49"/>
      <c r="CK582" s="59"/>
    </row>
    <row r="583" customFormat="false" ht="14.25" hidden="false" customHeight="true" outlineLevel="0" collapsed="false">
      <c r="A583" s="46"/>
      <c r="B583" s="46"/>
      <c r="C583" s="46"/>
      <c r="D583" s="46"/>
      <c r="E583" s="53"/>
      <c r="F583" s="48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6"/>
      <c r="AK583" s="46"/>
      <c r="AL583" s="46"/>
      <c r="AM583" s="46"/>
      <c r="AN583" s="46"/>
      <c r="AO583" s="46"/>
      <c r="AP583" s="46"/>
      <c r="AQ583" s="46"/>
      <c r="AR583" s="46"/>
      <c r="AS583" s="46"/>
      <c r="AT583" s="46"/>
      <c r="AU583" s="49"/>
      <c r="AV583" s="49"/>
      <c r="AW583" s="49"/>
      <c r="AX583" s="49"/>
      <c r="AY583" s="49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9"/>
      <c r="BL583" s="49"/>
      <c r="BM583" s="49"/>
      <c r="BN583" s="46"/>
      <c r="BO583" s="49"/>
      <c r="BP583" s="49"/>
      <c r="BQ583" s="49"/>
      <c r="BR583" s="49"/>
      <c r="BS583" s="49"/>
      <c r="BT583" s="49"/>
      <c r="BU583" s="49"/>
      <c r="BV583" s="49"/>
      <c r="BW583" s="49"/>
      <c r="BX583" s="49"/>
      <c r="BY583" s="49"/>
      <c r="BZ583" s="49"/>
      <c r="CA583" s="49"/>
      <c r="CB583" s="49"/>
      <c r="CC583" s="49"/>
      <c r="CD583" s="49"/>
      <c r="CE583" s="49"/>
      <c r="CF583" s="49"/>
      <c r="CG583" s="49"/>
      <c r="CH583" s="49"/>
      <c r="CI583" s="49"/>
      <c r="CJ583" s="49"/>
      <c r="CK583" s="59"/>
    </row>
    <row r="584" customFormat="false" ht="14.25" hidden="false" customHeight="true" outlineLevel="0" collapsed="false">
      <c r="A584" s="46"/>
      <c r="B584" s="46"/>
      <c r="C584" s="46"/>
      <c r="D584" s="46"/>
      <c r="E584" s="53"/>
      <c r="F584" s="48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6"/>
      <c r="AK584" s="46"/>
      <c r="AL584" s="46"/>
      <c r="AM584" s="46"/>
      <c r="AN584" s="46"/>
      <c r="AO584" s="46"/>
      <c r="AP584" s="46"/>
      <c r="AQ584" s="46"/>
      <c r="AR584" s="46"/>
      <c r="AS584" s="46"/>
      <c r="AT584" s="46"/>
      <c r="AU584" s="49"/>
      <c r="AV584" s="49"/>
      <c r="AW584" s="49"/>
      <c r="AX584" s="49"/>
      <c r="AY584" s="49"/>
      <c r="AZ584" s="49"/>
      <c r="BA584" s="49"/>
      <c r="BB584" s="49"/>
      <c r="BC584" s="49"/>
      <c r="BD584" s="49"/>
      <c r="BE584" s="49"/>
      <c r="BF584" s="49"/>
      <c r="BG584" s="49"/>
      <c r="BH584" s="49"/>
      <c r="BI584" s="49"/>
      <c r="BJ584" s="49"/>
      <c r="BK584" s="49"/>
      <c r="BL584" s="49"/>
      <c r="BM584" s="49"/>
      <c r="BN584" s="46"/>
      <c r="BO584" s="49"/>
      <c r="BP584" s="49"/>
      <c r="BQ584" s="49"/>
      <c r="BR584" s="49"/>
      <c r="BS584" s="49"/>
      <c r="BT584" s="49"/>
      <c r="BU584" s="49"/>
      <c r="BV584" s="49"/>
      <c r="BW584" s="49"/>
      <c r="BX584" s="49"/>
      <c r="BY584" s="49"/>
      <c r="BZ584" s="49"/>
      <c r="CA584" s="49"/>
      <c r="CB584" s="49"/>
      <c r="CC584" s="49"/>
      <c r="CD584" s="49"/>
      <c r="CE584" s="49"/>
      <c r="CF584" s="49"/>
      <c r="CG584" s="49"/>
      <c r="CH584" s="49"/>
      <c r="CI584" s="49"/>
      <c r="CJ584" s="49"/>
      <c r="CK584" s="59"/>
    </row>
    <row r="585" customFormat="false" ht="14.25" hidden="false" customHeight="true" outlineLevel="0" collapsed="false">
      <c r="A585" s="46"/>
      <c r="B585" s="46"/>
      <c r="C585" s="46"/>
      <c r="D585" s="46"/>
      <c r="E585" s="53"/>
      <c r="F585" s="48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6"/>
      <c r="AK585" s="46"/>
      <c r="AL585" s="46"/>
      <c r="AM585" s="46"/>
      <c r="AN585" s="46"/>
      <c r="AO585" s="46"/>
      <c r="AP585" s="46"/>
      <c r="AQ585" s="46"/>
      <c r="AR585" s="46"/>
      <c r="AS585" s="46"/>
      <c r="AT585" s="46"/>
      <c r="AU585" s="49"/>
      <c r="AV585" s="49"/>
      <c r="AW585" s="49"/>
      <c r="AX585" s="49"/>
      <c r="AY585" s="49"/>
      <c r="AZ585" s="49"/>
      <c r="BA585" s="49"/>
      <c r="BB585" s="49"/>
      <c r="BC585" s="49"/>
      <c r="BD585" s="49"/>
      <c r="BE585" s="49"/>
      <c r="BF585" s="49"/>
      <c r="BG585" s="49"/>
      <c r="BH585" s="49"/>
      <c r="BI585" s="49"/>
      <c r="BJ585" s="49"/>
      <c r="BK585" s="49"/>
      <c r="BL585" s="49"/>
      <c r="BM585" s="49"/>
      <c r="BN585" s="46"/>
      <c r="BO585" s="49"/>
      <c r="BP585" s="49"/>
      <c r="BQ585" s="49"/>
      <c r="BR585" s="49"/>
      <c r="BS585" s="49"/>
      <c r="BT585" s="49"/>
      <c r="BU585" s="49"/>
      <c r="BV585" s="49"/>
      <c r="BW585" s="49"/>
      <c r="BX585" s="49"/>
      <c r="BY585" s="49"/>
      <c r="BZ585" s="49"/>
      <c r="CA585" s="49"/>
      <c r="CB585" s="49"/>
      <c r="CC585" s="49"/>
      <c r="CD585" s="49"/>
      <c r="CE585" s="49"/>
      <c r="CF585" s="49"/>
      <c r="CG585" s="49"/>
      <c r="CH585" s="49"/>
      <c r="CI585" s="49"/>
      <c r="CJ585" s="49"/>
      <c r="CK585" s="59"/>
    </row>
    <row r="586" customFormat="false" ht="14.25" hidden="false" customHeight="true" outlineLevel="0" collapsed="false">
      <c r="A586" s="46"/>
      <c r="B586" s="46"/>
      <c r="C586" s="46"/>
      <c r="D586" s="46"/>
      <c r="E586" s="53"/>
      <c r="F586" s="48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6"/>
      <c r="AK586" s="46"/>
      <c r="AL586" s="46"/>
      <c r="AM586" s="46"/>
      <c r="AN586" s="46"/>
      <c r="AO586" s="46"/>
      <c r="AP586" s="46"/>
      <c r="AQ586" s="46"/>
      <c r="AR586" s="46"/>
      <c r="AS586" s="46"/>
      <c r="AT586" s="46"/>
      <c r="AU586" s="49"/>
      <c r="AV586" s="49"/>
      <c r="AW586" s="49"/>
      <c r="AX586" s="49"/>
      <c r="AY586" s="49"/>
      <c r="AZ586" s="49"/>
      <c r="BA586" s="49"/>
      <c r="BB586" s="49"/>
      <c r="BC586" s="49"/>
      <c r="BD586" s="49"/>
      <c r="BE586" s="49"/>
      <c r="BF586" s="49"/>
      <c r="BG586" s="49"/>
      <c r="BH586" s="49"/>
      <c r="BI586" s="49"/>
      <c r="BJ586" s="49"/>
      <c r="BK586" s="49"/>
      <c r="BL586" s="49"/>
      <c r="BM586" s="49"/>
      <c r="BN586" s="46"/>
      <c r="BO586" s="49"/>
      <c r="BP586" s="49"/>
      <c r="BQ586" s="49"/>
      <c r="BR586" s="49"/>
      <c r="BS586" s="49"/>
      <c r="BT586" s="49"/>
      <c r="BU586" s="49"/>
      <c r="BV586" s="49"/>
      <c r="BW586" s="49"/>
      <c r="BX586" s="49"/>
      <c r="BY586" s="49"/>
      <c r="BZ586" s="49"/>
      <c r="CA586" s="49"/>
      <c r="CB586" s="49"/>
      <c r="CC586" s="49"/>
      <c r="CD586" s="49"/>
      <c r="CE586" s="49"/>
      <c r="CF586" s="49"/>
      <c r="CG586" s="49"/>
      <c r="CH586" s="49"/>
      <c r="CI586" s="49"/>
      <c r="CJ586" s="49"/>
      <c r="CK586" s="59"/>
    </row>
    <row r="587" customFormat="false" ht="14.25" hidden="false" customHeight="true" outlineLevel="0" collapsed="false">
      <c r="A587" s="46"/>
      <c r="B587" s="46"/>
      <c r="C587" s="46"/>
      <c r="D587" s="46"/>
      <c r="E587" s="53"/>
      <c r="F587" s="48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6"/>
      <c r="AK587" s="46"/>
      <c r="AL587" s="46"/>
      <c r="AM587" s="46"/>
      <c r="AN587" s="46"/>
      <c r="AO587" s="46"/>
      <c r="AP587" s="46"/>
      <c r="AQ587" s="46"/>
      <c r="AR587" s="46"/>
      <c r="AS587" s="46"/>
      <c r="AT587" s="46"/>
      <c r="AU587" s="49"/>
      <c r="AV587" s="49"/>
      <c r="AW587" s="49"/>
      <c r="AX587" s="49"/>
      <c r="AY587" s="49"/>
      <c r="AZ587" s="49"/>
      <c r="BA587" s="49"/>
      <c r="BB587" s="49"/>
      <c r="BC587" s="49"/>
      <c r="BD587" s="49"/>
      <c r="BE587" s="49"/>
      <c r="BF587" s="49"/>
      <c r="BG587" s="49"/>
      <c r="BH587" s="49"/>
      <c r="BI587" s="49"/>
      <c r="BJ587" s="49"/>
      <c r="BK587" s="49"/>
      <c r="BL587" s="49"/>
      <c r="BM587" s="49"/>
      <c r="BN587" s="46"/>
      <c r="BO587" s="49"/>
      <c r="BP587" s="49"/>
      <c r="BQ587" s="49"/>
      <c r="BR587" s="49"/>
      <c r="BS587" s="49"/>
      <c r="BT587" s="49"/>
      <c r="BU587" s="49"/>
      <c r="BV587" s="49"/>
      <c r="BW587" s="49"/>
      <c r="BX587" s="49"/>
      <c r="BY587" s="49"/>
      <c r="BZ587" s="49"/>
      <c r="CA587" s="49"/>
      <c r="CB587" s="49"/>
      <c r="CC587" s="49"/>
      <c r="CD587" s="49"/>
      <c r="CE587" s="49"/>
      <c r="CF587" s="49"/>
      <c r="CG587" s="49"/>
      <c r="CH587" s="49"/>
      <c r="CI587" s="49"/>
      <c r="CJ587" s="49"/>
      <c r="CK587" s="59"/>
    </row>
    <row r="588" customFormat="false" ht="14.25" hidden="false" customHeight="true" outlineLevel="0" collapsed="false">
      <c r="A588" s="46"/>
      <c r="B588" s="46"/>
      <c r="C588" s="46"/>
      <c r="D588" s="46"/>
      <c r="E588" s="53"/>
      <c r="F588" s="48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6"/>
      <c r="AK588" s="46"/>
      <c r="AL588" s="46"/>
      <c r="AM588" s="46"/>
      <c r="AN588" s="46"/>
      <c r="AO588" s="46"/>
      <c r="AP588" s="46"/>
      <c r="AQ588" s="46"/>
      <c r="AR588" s="46"/>
      <c r="AS588" s="46"/>
      <c r="AT588" s="46"/>
      <c r="AU588" s="49"/>
      <c r="AV588" s="49"/>
      <c r="AW588" s="49"/>
      <c r="AX588" s="49"/>
      <c r="AY588" s="49"/>
      <c r="AZ588" s="49"/>
      <c r="BA588" s="49"/>
      <c r="BB588" s="49"/>
      <c r="BC588" s="49"/>
      <c r="BD588" s="49"/>
      <c r="BE588" s="49"/>
      <c r="BF588" s="49"/>
      <c r="BG588" s="49"/>
      <c r="BH588" s="49"/>
      <c r="BI588" s="49"/>
      <c r="BJ588" s="49"/>
      <c r="BK588" s="49"/>
      <c r="BL588" s="49"/>
      <c r="BM588" s="49"/>
      <c r="BN588" s="46"/>
      <c r="BO588" s="49"/>
      <c r="BP588" s="49"/>
      <c r="BQ588" s="49"/>
      <c r="BR588" s="49"/>
      <c r="BS588" s="49"/>
      <c r="BT588" s="49"/>
      <c r="BU588" s="49"/>
      <c r="BV588" s="49"/>
      <c r="BW588" s="49"/>
      <c r="BX588" s="49"/>
      <c r="BY588" s="49"/>
      <c r="BZ588" s="49"/>
      <c r="CA588" s="49"/>
      <c r="CB588" s="49"/>
      <c r="CC588" s="49"/>
      <c r="CD588" s="49"/>
      <c r="CE588" s="49"/>
      <c r="CF588" s="49"/>
      <c r="CG588" s="49"/>
      <c r="CH588" s="49"/>
      <c r="CI588" s="49"/>
      <c r="CJ588" s="49"/>
      <c r="CK588" s="59"/>
    </row>
    <row r="589" customFormat="false" ht="14.25" hidden="false" customHeight="true" outlineLevel="0" collapsed="false">
      <c r="A589" s="46"/>
      <c r="B589" s="46"/>
      <c r="C589" s="46"/>
      <c r="D589" s="46"/>
      <c r="E589" s="53"/>
      <c r="F589" s="48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6"/>
      <c r="AK589" s="46"/>
      <c r="AL589" s="46"/>
      <c r="AM589" s="46"/>
      <c r="AN589" s="46"/>
      <c r="AO589" s="46"/>
      <c r="AP589" s="46"/>
      <c r="AQ589" s="46"/>
      <c r="AR589" s="46"/>
      <c r="AS589" s="46"/>
      <c r="AT589" s="46"/>
      <c r="AU589" s="49"/>
      <c r="AV589" s="49"/>
      <c r="AW589" s="49"/>
      <c r="AX589" s="49"/>
      <c r="AY589" s="49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9"/>
      <c r="BL589" s="49"/>
      <c r="BM589" s="49"/>
      <c r="BN589" s="46"/>
      <c r="BO589" s="49"/>
      <c r="BP589" s="49"/>
      <c r="BQ589" s="49"/>
      <c r="BR589" s="49"/>
      <c r="BS589" s="49"/>
      <c r="BT589" s="49"/>
      <c r="BU589" s="49"/>
      <c r="BV589" s="49"/>
      <c r="BW589" s="49"/>
      <c r="BX589" s="49"/>
      <c r="BY589" s="49"/>
      <c r="BZ589" s="49"/>
      <c r="CA589" s="49"/>
      <c r="CB589" s="49"/>
      <c r="CC589" s="49"/>
      <c r="CD589" s="49"/>
      <c r="CE589" s="49"/>
      <c r="CF589" s="49"/>
      <c r="CG589" s="49"/>
      <c r="CH589" s="49"/>
      <c r="CI589" s="49"/>
      <c r="CJ589" s="49"/>
      <c r="CK589" s="59"/>
    </row>
    <row r="590" customFormat="false" ht="14.25" hidden="false" customHeight="true" outlineLevel="0" collapsed="false">
      <c r="A590" s="46"/>
      <c r="B590" s="46"/>
      <c r="C590" s="46"/>
      <c r="D590" s="46"/>
      <c r="E590" s="53"/>
      <c r="F590" s="48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6"/>
      <c r="AK590" s="46"/>
      <c r="AL590" s="46"/>
      <c r="AM590" s="46"/>
      <c r="AN590" s="46"/>
      <c r="AO590" s="46"/>
      <c r="AP590" s="46"/>
      <c r="AQ590" s="46"/>
      <c r="AR590" s="46"/>
      <c r="AS590" s="46"/>
      <c r="AT590" s="46"/>
      <c r="AU590" s="49"/>
      <c r="AV590" s="49"/>
      <c r="AW590" s="49"/>
      <c r="AX590" s="49"/>
      <c r="AY590" s="49"/>
      <c r="AZ590" s="49"/>
      <c r="BA590" s="49"/>
      <c r="BB590" s="49"/>
      <c r="BC590" s="49"/>
      <c r="BD590" s="49"/>
      <c r="BE590" s="49"/>
      <c r="BF590" s="49"/>
      <c r="BG590" s="49"/>
      <c r="BH590" s="49"/>
      <c r="BI590" s="49"/>
      <c r="BJ590" s="49"/>
      <c r="BK590" s="49"/>
      <c r="BL590" s="49"/>
      <c r="BM590" s="49"/>
      <c r="BN590" s="46"/>
      <c r="BO590" s="49"/>
      <c r="BP590" s="49"/>
      <c r="BQ590" s="49"/>
      <c r="BR590" s="49"/>
      <c r="BS590" s="49"/>
      <c r="BT590" s="49"/>
      <c r="BU590" s="49"/>
      <c r="BV590" s="49"/>
      <c r="BW590" s="49"/>
      <c r="BX590" s="49"/>
      <c r="BY590" s="49"/>
      <c r="BZ590" s="49"/>
      <c r="CA590" s="49"/>
      <c r="CB590" s="49"/>
      <c r="CC590" s="49"/>
      <c r="CD590" s="49"/>
      <c r="CE590" s="49"/>
      <c r="CF590" s="49"/>
      <c r="CG590" s="49"/>
      <c r="CH590" s="49"/>
      <c r="CI590" s="49"/>
      <c r="CJ590" s="49"/>
      <c r="CK590" s="59"/>
    </row>
    <row r="591" customFormat="false" ht="14.25" hidden="false" customHeight="true" outlineLevel="0" collapsed="false">
      <c r="A591" s="46"/>
      <c r="B591" s="46"/>
      <c r="C591" s="46"/>
      <c r="D591" s="46"/>
      <c r="E591" s="53"/>
      <c r="F591" s="48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6"/>
      <c r="AK591" s="46"/>
      <c r="AL591" s="46"/>
      <c r="AM591" s="46"/>
      <c r="AN591" s="46"/>
      <c r="AO591" s="46"/>
      <c r="AP591" s="46"/>
      <c r="AQ591" s="46"/>
      <c r="AR591" s="46"/>
      <c r="AS591" s="46"/>
      <c r="AT591" s="46"/>
      <c r="AU591" s="49"/>
      <c r="AV591" s="49"/>
      <c r="AW591" s="49"/>
      <c r="AX591" s="49"/>
      <c r="AY591" s="49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9"/>
      <c r="BL591" s="49"/>
      <c r="BM591" s="49"/>
      <c r="BN591" s="46"/>
      <c r="BO591" s="49"/>
      <c r="BP591" s="49"/>
      <c r="BQ591" s="49"/>
      <c r="BR591" s="49"/>
      <c r="BS591" s="49"/>
      <c r="BT591" s="49"/>
      <c r="BU591" s="49"/>
      <c r="BV591" s="49"/>
      <c r="BW591" s="49"/>
      <c r="BX591" s="49"/>
      <c r="BY591" s="49"/>
      <c r="BZ591" s="49"/>
      <c r="CA591" s="49"/>
      <c r="CB591" s="49"/>
      <c r="CC591" s="49"/>
      <c r="CD591" s="49"/>
      <c r="CE591" s="49"/>
      <c r="CF591" s="49"/>
      <c r="CG591" s="49"/>
      <c r="CH591" s="49"/>
      <c r="CI591" s="49"/>
      <c r="CJ591" s="49"/>
      <c r="CK591" s="59"/>
    </row>
    <row r="592" customFormat="false" ht="14.25" hidden="false" customHeight="true" outlineLevel="0" collapsed="false">
      <c r="A592" s="46"/>
      <c r="B592" s="46"/>
      <c r="C592" s="46"/>
      <c r="D592" s="46"/>
      <c r="E592" s="53"/>
      <c r="F592" s="48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6"/>
      <c r="AK592" s="46"/>
      <c r="AL592" s="46"/>
      <c r="AM592" s="46"/>
      <c r="AN592" s="46"/>
      <c r="AO592" s="46"/>
      <c r="AP592" s="46"/>
      <c r="AQ592" s="46"/>
      <c r="AR592" s="46"/>
      <c r="AS592" s="46"/>
      <c r="AT592" s="46"/>
      <c r="AU592" s="49"/>
      <c r="AV592" s="49"/>
      <c r="AW592" s="49"/>
      <c r="AX592" s="49"/>
      <c r="AY592" s="49"/>
      <c r="AZ592" s="49"/>
      <c r="BA592" s="49"/>
      <c r="BB592" s="49"/>
      <c r="BC592" s="49"/>
      <c r="BD592" s="49"/>
      <c r="BE592" s="49"/>
      <c r="BF592" s="49"/>
      <c r="BG592" s="49"/>
      <c r="BH592" s="49"/>
      <c r="BI592" s="49"/>
      <c r="BJ592" s="49"/>
      <c r="BK592" s="49"/>
      <c r="BL592" s="49"/>
      <c r="BM592" s="49"/>
      <c r="BN592" s="46"/>
      <c r="BO592" s="49"/>
      <c r="BP592" s="49"/>
      <c r="BQ592" s="49"/>
      <c r="BR592" s="49"/>
      <c r="BS592" s="49"/>
      <c r="BT592" s="49"/>
      <c r="BU592" s="49"/>
      <c r="BV592" s="49"/>
      <c r="BW592" s="49"/>
      <c r="BX592" s="49"/>
      <c r="BY592" s="49"/>
      <c r="BZ592" s="49"/>
      <c r="CA592" s="49"/>
      <c r="CB592" s="49"/>
      <c r="CC592" s="49"/>
      <c r="CD592" s="49"/>
      <c r="CE592" s="49"/>
      <c r="CF592" s="49"/>
      <c r="CG592" s="49"/>
      <c r="CH592" s="49"/>
      <c r="CI592" s="49"/>
      <c r="CJ592" s="49"/>
      <c r="CK592" s="59"/>
    </row>
    <row r="593" customFormat="false" ht="14.25" hidden="false" customHeight="true" outlineLevel="0" collapsed="false">
      <c r="A593" s="46"/>
      <c r="B593" s="46"/>
      <c r="C593" s="46"/>
      <c r="D593" s="46"/>
      <c r="E593" s="53"/>
      <c r="F593" s="48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6"/>
      <c r="AK593" s="46"/>
      <c r="AL593" s="46"/>
      <c r="AM593" s="46"/>
      <c r="AN593" s="46"/>
      <c r="AO593" s="46"/>
      <c r="AP593" s="46"/>
      <c r="AQ593" s="46"/>
      <c r="AR593" s="46"/>
      <c r="AS593" s="46"/>
      <c r="AT593" s="46"/>
      <c r="AU593" s="49"/>
      <c r="AV593" s="49"/>
      <c r="AW593" s="49"/>
      <c r="AX593" s="49"/>
      <c r="AY593" s="49"/>
      <c r="AZ593" s="49"/>
      <c r="BA593" s="49"/>
      <c r="BB593" s="49"/>
      <c r="BC593" s="49"/>
      <c r="BD593" s="49"/>
      <c r="BE593" s="49"/>
      <c r="BF593" s="49"/>
      <c r="BG593" s="49"/>
      <c r="BH593" s="49"/>
      <c r="BI593" s="49"/>
      <c r="BJ593" s="49"/>
      <c r="BK593" s="49"/>
      <c r="BL593" s="49"/>
      <c r="BM593" s="49"/>
      <c r="BN593" s="46"/>
      <c r="BO593" s="49"/>
      <c r="BP593" s="49"/>
      <c r="BQ593" s="49"/>
      <c r="BR593" s="49"/>
      <c r="BS593" s="49"/>
      <c r="BT593" s="49"/>
      <c r="BU593" s="49"/>
      <c r="BV593" s="49"/>
      <c r="BW593" s="49"/>
      <c r="BX593" s="49"/>
      <c r="BY593" s="49"/>
      <c r="BZ593" s="49"/>
      <c r="CA593" s="49"/>
      <c r="CB593" s="49"/>
      <c r="CC593" s="49"/>
      <c r="CD593" s="49"/>
      <c r="CE593" s="49"/>
      <c r="CF593" s="49"/>
      <c r="CG593" s="49"/>
      <c r="CH593" s="49"/>
      <c r="CI593" s="49"/>
      <c r="CJ593" s="49"/>
      <c r="CK593" s="59"/>
    </row>
    <row r="594" customFormat="false" ht="14.25" hidden="false" customHeight="true" outlineLevel="0" collapsed="false">
      <c r="A594" s="46"/>
      <c r="B594" s="46"/>
      <c r="C594" s="46"/>
      <c r="D594" s="46"/>
      <c r="E594" s="53"/>
      <c r="F594" s="48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6"/>
      <c r="AK594" s="46"/>
      <c r="AL594" s="46"/>
      <c r="AM594" s="46"/>
      <c r="AN594" s="46"/>
      <c r="AO594" s="46"/>
      <c r="AP594" s="46"/>
      <c r="AQ594" s="46"/>
      <c r="AR594" s="46"/>
      <c r="AS594" s="46"/>
      <c r="AT594" s="46"/>
      <c r="AU594" s="49"/>
      <c r="AV594" s="49"/>
      <c r="AW594" s="49"/>
      <c r="AX594" s="49"/>
      <c r="AY594" s="49"/>
      <c r="AZ594" s="49"/>
      <c r="BA594" s="49"/>
      <c r="BB594" s="49"/>
      <c r="BC594" s="49"/>
      <c r="BD594" s="49"/>
      <c r="BE594" s="49"/>
      <c r="BF594" s="49"/>
      <c r="BG594" s="49"/>
      <c r="BH594" s="49"/>
      <c r="BI594" s="49"/>
      <c r="BJ594" s="49"/>
      <c r="BK594" s="49"/>
      <c r="BL594" s="49"/>
      <c r="BM594" s="49"/>
      <c r="BN594" s="46"/>
      <c r="BO594" s="49"/>
      <c r="BP594" s="49"/>
      <c r="BQ594" s="49"/>
      <c r="BR594" s="49"/>
      <c r="BS594" s="49"/>
      <c r="BT594" s="49"/>
      <c r="BU594" s="49"/>
      <c r="BV594" s="49"/>
      <c r="BW594" s="49"/>
      <c r="BX594" s="49"/>
      <c r="BY594" s="49"/>
      <c r="BZ594" s="49"/>
      <c r="CA594" s="49"/>
      <c r="CB594" s="49"/>
      <c r="CC594" s="49"/>
      <c r="CD594" s="49"/>
      <c r="CE594" s="49"/>
      <c r="CF594" s="49"/>
      <c r="CG594" s="49"/>
      <c r="CH594" s="49"/>
      <c r="CI594" s="49"/>
      <c r="CJ594" s="49"/>
      <c r="CK594" s="59"/>
    </row>
    <row r="595" customFormat="false" ht="14.25" hidden="false" customHeight="true" outlineLevel="0" collapsed="false">
      <c r="A595" s="46"/>
      <c r="B595" s="46"/>
      <c r="C595" s="46"/>
      <c r="D595" s="46"/>
      <c r="E595" s="53"/>
      <c r="F595" s="48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6"/>
      <c r="AK595" s="46"/>
      <c r="AL595" s="46"/>
      <c r="AM595" s="46"/>
      <c r="AN595" s="46"/>
      <c r="AO595" s="46"/>
      <c r="AP595" s="46"/>
      <c r="AQ595" s="46"/>
      <c r="AR595" s="46"/>
      <c r="AS595" s="46"/>
      <c r="AT595" s="46"/>
      <c r="AU595" s="49"/>
      <c r="AV595" s="49"/>
      <c r="AW595" s="49"/>
      <c r="AX595" s="49"/>
      <c r="AY595" s="49"/>
      <c r="AZ595" s="49"/>
      <c r="BA595" s="49"/>
      <c r="BB595" s="49"/>
      <c r="BC595" s="49"/>
      <c r="BD595" s="49"/>
      <c r="BE595" s="49"/>
      <c r="BF595" s="49"/>
      <c r="BG595" s="49"/>
      <c r="BH595" s="49"/>
      <c r="BI595" s="49"/>
      <c r="BJ595" s="49"/>
      <c r="BK595" s="49"/>
      <c r="BL595" s="49"/>
      <c r="BM595" s="49"/>
      <c r="BN595" s="46"/>
      <c r="BO595" s="49"/>
      <c r="BP595" s="49"/>
      <c r="BQ595" s="49"/>
      <c r="BR595" s="49"/>
      <c r="BS595" s="49"/>
      <c r="BT595" s="49"/>
      <c r="BU595" s="49"/>
      <c r="BV595" s="49"/>
      <c r="BW595" s="49"/>
      <c r="BX595" s="49"/>
      <c r="BY595" s="49"/>
      <c r="BZ595" s="49"/>
      <c r="CA595" s="49"/>
      <c r="CB595" s="49"/>
      <c r="CC595" s="49"/>
      <c r="CD595" s="49"/>
      <c r="CE595" s="49"/>
      <c r="CF595" s="49"/>
      <c r="CG595" s="49"/>
      <c r="CH595" s="49"/>
      <c r="CI595" s="49"/>
      <c r="CJ595" s="49"/>
      <c r="CK595" s="59"/>
    </row>
    <row r="596" customFormat="false" ht="14.25" hidden="false" customHeight="true" outlineLevel="0" collapsed="false">
      <c r="A596" s="46"/>
      <c r="B596" s="46"/>
      <c r="C596" s="46"/>
      <c r="D596" s="46"/>
      <c r="E596" s="53"/>
      <c r="F596" s="48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6"/>
      <c r="AK596" s="46"/>
      <c r="AL596" s="46"/>
      <c r="AM596" s="46"/>
      <c r="AN596" s="46"/>
      <c r="AO596" s="46"/>
      <c r="AP596" s="46"/>
      <c r="AQ596" s="46"/>
      <c r="AR596" s="46"/>
      <c r="AS596" s="46"/>
      <c r="AT596" s="46"/>
      <c r="AU596" s="49"/>
      <c r="AV596" s="49"/>
      <c r="AW596" s="49"/>
      <c r="AX596" s="49"/>
      <c r="AY596" s="49"/>
      <c r="AZ596" s="49"/>
      <c r="BA596" s="49"/>
      <c r="BB596" s="49"/>
      <c r="BC596" s="49"/>
      <c r="BD596" s="49"/>
      <c r="BE596" s="49"/>
      <c r="BF596" s="49"/>
      <c r="BG596" s="49"/>
      <c r="BH596" s="49"/>
      <c r="BI596" s="49"/>
      <c r="BJ596" s="49"/>
      <c r="BK596" s="49"/>
      <c r="BL596" s="49"/>
      <c r="BM596" s="49"/>
      <c r="BN596" s="46"/>
      <c r="BO596" s="49"/>
      <c r="BP596" s="49"/>
      <c r="BQ596" s="49"/>
      <c r="BR596" s="49"/>
      <c r="BS596" s="49"/>
      <c r="BT596" s="49"/>
      <c r="BU596" s="49"/>
      <c r="BV596" s="49"/>
      <c r="BW596" s="49"/>
      <c r="BX596" s="49"/>
      <c r="BY596" s="49"/>
      <c r="BZ596" s="49"/>
      <c r="CA596" s="49"/>
      <c r="CB596" s="49"/>
      <c r="CC596" s="49"/>
      <c r="CD596" s="49"/>
      <c r="CE596" s="49"/>
      <c r="CF596" s="49"/>
      <c r="CG596" s="49"/>
      <c r="CH596" s="49"/>
      <c r="CI596" s="49"/>
      <c r="CJ596" s="49"/>
      <c r="CK596" s="59"/>
    </row>
    <row r="597" customFormat="false" ht="14.25" hidden="false" customHeight="true" outlineLevel="0" collapsed="false">
      <c r="A597" s="46"/>
      <c r="B597" s="46"/>
      <c r="C597" s="46"/>
      <c r="D597" s="46"/>
      <c r="E597" s="53"/>
      <c r="F597" s="48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6"/>
      <c r="AK597" s="46"/>
      <c r="AL597" s="46"/>
      <c r="AM597" s="46"/>
      <c r="AN597" s="46"/>
      <c r="AO597" s="46"/>
      <c r="AP597" s="46"/>
      <c r="AQ597" s="46"/>
      <c r="AR597" s="46"/>
      <c r="AS597" s="46"/>
      <c r="AT597" s="46"/>
      <c r="AU597" s="49"/>
      <c r="AV597" s="49"/>
      <c r="AW597" s="49"/>
      <c r="AX597" s="49"/>
      <c r="AY597" s="49"/>
      <c r="AZ597" s="49"/>
      <c r="BA597" s="49"/>
      <c r="BB597" s="49"/>
      <c r="BC597" s="49"/>
      <c r="BD597" s="49"/>
      <c r="BE597" s="49"/>
      <c r="BF597" s="49"/>
      <c r="BG597" s="49"/>
      <c r="BH597" s="49"/>
      <c r="BI597" s="49"/>
      <c r="BJ597" s="49"/>
      <c r="BK597" s="49"/>
      <c r="BL597" s="49"/>
      <c r="BM597" s="49"/>
      <c r="BN597" s="46"/>
      <c r="BO597" s="49"/>
      <c r="BP597" s="49"/>
      <c r="BQ597" s="49"/>
      <c r="BR597" s="49"/>
      <c r="BS597" s="49"/>
      <c r="BT597" s="49"/>
      <c r="BU597" s="49"/>
      <c r="BV597" s="49"/>
      <c r="BW597" s="49"/>
      <c r="BX597" s="49"/>
      <c r="BY597" s="49"/>
      <c r="BZ597" s="49"/>
      <c r="CA597" s="49"/>
      <c r="CB597" s="49"/>
      <c r="CC597" s="49"/>
      <c r="CD597" s="49"/>
      <c r="CE597" s="49"/>
      <c r="CF597" s="49"/>
      <c r="CG597" s="49"/>
      <c r="CH597" s="49"/>
      <c r="CI597" s="49"/>
      <c r="CJ597" s="49"/>
      <c r="CK597" s="59"/>
    </row>
    <row r="598" customFormat="false" ht="14.25" hidden="false" customHeight="true" outlineLevel="0" collapsed="false">
      <c r="A598" s="46"/>
      <c r="B598" s="46"/>
      <c r="C598" s="46"/>
      <c r="D598" s="46"/>
      <c r="E598" s="53"/>
      <c r="F598" s="48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6"/>
      <c r="AK598" s="46"/>
      <c r="AL598" s="46"/>
      <c r="AM598" s="46"/>
      <c r="AN598" s="46"/>
      <c r="AO598" s="46"/>
      <c r="AP598" s="46"/>
      <c r="AQ598" s="46"/>
      <c r="AR598" s="46"/>
      <c r="AS598" s="46"/>
      <c r="AT598" s="46"/>
      <c r="AU598" s="49"/>
      <c r="AV598" s="49"/>
      <c r="AW598" s="49"/>
      <c r="AX598" s="49"/>
      <c r="AY598" s="49"/>
      <c r="AZ598" s="49"/>
      <c r="BA598" s="49"/>
      <c r="BB598" s="49"/>
      <c r="BC598" s="49"/>
      <c r="BD598" s="49"/>
      <c r="BE598" s="49"/>
      <c r="BF598" s="49"/>
      <c r="BG598" s="49"/>
      <c r="BH598" s="49"/>
      <c r="BI598" s="49"/>
      <c r="BJ598" s="49"/>
      <c r="BK598" s="49"/>
      <c r="BL598" s="49"/>
      <c r="BM598" s="49"/>
      <c r="BN598" s="46"/>
      <c r="BO598" s="49"/>
      <c r="BP598" s="49"/>
      <c r="BQ598" s="49"/>
      <c r="BR598" s="49"/>
      <c r="BS598" s="49"/>
      <c r="BT598" s="49"/>
      <c r="BU598" s="49"/>
      <c r="BV598" s="49"/>
      <c r="BW598" s="49"/>
      <c r="BX598" s="49"/>
      <c r="BY598" s="49"/>
      <c r="BZ598" s="49"/>
      <c r="CA598" s="49"/>
      <c r="CB598" s="49"/>
      <c r="CC598" s="49"/>
      <c r="CD598" s="49"/>
      <c r="CE598" s="49"/>
      <c r="CF598" s="49"/>
      <c r="CG598" s="49"/>
      <c r="CH598" s="49"/>
      <c r="CI598" s="49"/>
      <c r="CJ598" s="49"/>
      <c r="CK598" s="59"/>
    </row>
    <row r="599" customFormat="false" ht="14.25" hidden="false" customHeight="true" outlineLevel="0" collapsed="false">
      <c r="A599" s="46"/>
      <c r="B599" s="46"/>
      <c r="C599" s="46"/>
      <c r="D599" s="46"/>
      <c r="E599" s="53"/>
      <c r="F599" s="48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6"/>
      <c r="AK599" s="46"/>
      <c r="AL599" s="46"/>
      <c r="AM599" s="46"/>
      <c r="AN599" s="46"/>
      <c r="AO599" s="46"/>
      <c r="AP599" s="46"/>
      <c r="AQ599" s="46"/>
      <c r="AR599" s="46"/>
      <c r="AS599" s="46"/>
      <c r="AT599" s="46"/>
      <c r="AU599" s="49"/>
      <c r="AV599" s="49"/>
      <c r="AW599" s="49"/>
      <c r="AX599" s="49"/>
      <c r="AY599" s="49"/>
      <c r="AZ599" s="49"/>
      <c r="BA599" s="49"/>
      <c r="BB599" s="49"/>
      <c r="BC599" s="49"/>
      <c r="BD599" s="49"/>
      <c r="BE599" s="49"/>
      <c r="BF599" s="49"/>
      <c r="BG599" s="49"/>
      <c r="BH599" s="49"/>
      <c r="BI599" s="49"/>
      <c r="BJ599" s="49"/>
      <c r="BK599" s="49"/>
      <c r="BL599" s="49"/>
      <c r="BM599" s="49"/>
      <c r="BN599" s="46"/>
      <c r="BO599" s="49"/>
      <c r="BP599" s="49"/>
      <c r="BQ599" s="49"/>
      <c r="BR599" s="49"/>
      <c r="BS599" s="49"/>
      <c r="BT599" s="49"/>
      <c r="BU599" s="49"/>
      <c r="BV599" s="49"/>
      <c r="BW599" s="49"/>
      <c r="BX599" s="49"/>
      <c r="BY599" s="49"/>
      <c r="BZ599" s="49"/>
      <c r="CA599" s="49"/>
      <c r="CB599" s="49"/>
      <c r="CC599" s="49"/>
      <c r="CD599" s="49"/>
      <c r="CE599" s="49"/>
      <c r="CF599" s="49"/>
      <c r="CG599" s="49"/>
      <c r="CH599" s="49"/>
      <c r="CI599" s="49"/>
      <c r="CJ599" s="49"/>
      <c r="CK599" s="59"/>
    </row>
    <row r="600" customFormat="false" ht="14.25" hidden="false" customHeight="true" outlineLevel="0" collapsed="false">
      <c r="A600" s="46"/>
      <c r="B600" s="46"/>
      <c r="C600" s="46"/>
      <c r="D600" s="46"/>
      <c r="E600" s="53"/>
      <c r="F600" s="48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6"/>
      <c r="AK600" s="46"/>
      <c r="AL600" s="46"/>
      <c r="AM600" s="46"/>
      <c r="AN600" s="46"/>
      <c r="AO600" s="46"/>
      <c r="AP600" s="46"/>
      <c r="AQ600" s="46"/>
      <c r="AR600" s="46"/>
      <c r="AS600" s="46"/>
      <c r="AT600" s="46"/>
      <c r="AU600" s="49"/>
      <c r="AV600" s="49"/>
      <c r="AW600" s="49"/>
      <c r="AX600" s="49"/>
      <c r="AY600" s="49"/>
      <c r="AZ600" s="49"/>
      <c r="BA600" s="49"/>
      <c r="BB600" s="49"/>
      <c r="BC600" s="49"/>
      <c r="BD600" s="49"/>
      <c r="BE600" s="49"/>
      <c r="BF600" s="49"/>
      <c r="BG600" s="49"/>
      <c r="BH600" s="49"/>
      <c r="BI600" s="49"/>
      <c r="BJ600" s="49"/>
      <c r="BK600" s="49"/>
      <c r="BL600" s="49"/>
      <c r="BM600" s="49"/>
      <c r="BN600" s="46"/>
      <c r="BO600" s="49"/>
      <c r="BP600" s="49"/>
      <c r="BQ600" s="49"/>
      <c r="BR600" s="49"/>
      <c r="BS600" s="49"/>
      <c r="BT600" s="49"/>
      <c r="BU600" s="49"/>
      <c r="BV600" s="49"/>
      <c r="BW600" s="49"/>
      <c r="BX600" s="49"/>
      <c r="BY600" s="49"/>
      <c r="BZ600" s="49"/>
      <c r="CA600" s="49"/>
      <c r="CB600" s="49"/>
      <c r="CC600" s="49"/>
      <c r="CD600" s="49"/>
      <c r="CE600" s="49"/>
      <c r="CF600" s="49"/>
      <c r="CG600" s="49"/>
      <c r="CH600" s="49"/>
      <c r="CI600" s="49"/>
      <c r="CJ600" s="49"/>
      <c r="CK600" s="59"/>
    </row>
    <row r="601" customFormat="false" ht="14.25" hidden="false" customHeight="true" outlineLevel="0" collapsed="false">
      <c r="A601" s="46"/>
      <c r="B601" s="46"/>
      <c r="C601" s="46"/>
      <c r="D601" s="46"/>
      <c r="E601" s="53"/>
      <c r="F601" s="48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6"/>
      <c r="AK601" s="46"/>
      <c r="AL601" s="46"/>
      <c r="AM601" s="46"/>
      <c r="AN601" s="46"/>
      <c r="AO601" s="46"/>
      <c r="AP601" s="46"/>
      <c r="AQ601" s="46"/>
      <c r="AR601" s="46"/>
      <c r="AS601" s="46"/>
      <c r="AT601" s="46"/>
      <c r="AU601" s="49"/>
      <c r="AV601" s="49"/>
      <c r="AW601" s="49"/>
      <c r="AX601" s="49"/>
      <c r="AY601" s="49"/>
      <c r="AZ601" s="49"/>
      <c r="BA601" s="49"/>
      <c r="BB601" s="49"/>
      <c r="BC601" s="49"/>
      <c r="BD601" s="49"/>
      <c r="BE601" s="49"/>
      <c r="BF601" s="49"/>
      <c r="BG601" s="49"/>
      <c r="BH601" s="49"/>
      <c r="BI601" s="49"/>
      <c r="BJ601" s="49"/>
      <c r="BK601" s="49"/>
      <c r="BL601" s="49"/>
      <c r="BM601" s="49"/>
      <c r="BN601" s="46"/>
      <c r="BO601" s="49"/>
      <c r="BP601" s="49"/>
      <c r="BQ601" s="49"/>
      <c r="BR601" s="49"/>
      <c r="BS601" s="49"/>
      <c r="BT601" s="49"/>
      <c r="BU601" s="49"/>
      <c r="BV601" s="49"/>
      <c r="BW601" s="49"/>
      <c r="BX601" s="49"/>
      <c r="BY601" s="49"/>
      <c r="BZ601" s="49"/>
      <c r="CA601" s="49"/>
      <c r="CB601" s="49"/>
      <c r="CC601" s="49"/>
      <c r="CD601" s="49"/>
      <c r="CE601" s="49"/>
      <c r="CF601" s="49"/>
      <c r="CG601" s="49"/>
      <c r="CH601" s="49"/>
      <c r="CI601" s="49"/>
      <c r="CJ601" s="49"/>
      <c r="CK601" s="59"/>
    </row>
    <row r="602" customFormat="false" ht="14.25" hidden="false" customHeight="true" outlineLevel="0" collapsed="false">
      <c r="A602" s="46"/>
      <c r="B602" s="46"/>
      <c r="C602" s="46"/>
      <c r="D602" s="46"/>
      <c r="E602" s="53"/>
      <c r="F602" s="48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6"/>
      <c r="AK602" s="46"/>
      <c r="AL602" s="46"/>
      <c r="AM602" s="46"/>
      <c r="AN602" s="46"/>
      <c r="AO602" s="46"/>
      <c r="AP602" s="46"/>
      <c r="AQ602" s="46"/>
      <c r="AR602" s="46"/>
      <c r="AS602" s="46"/>
      <c r="AT602" s="46"/>
      <c r="AU602" s="49"/>
      <c r="AV602" s="49"/>
      <c r="AW602" s="49"/>
      <c r="AX602" s="49"/>
      <c r="AY602" s="49"/>
      <c r="AZ602" s="49"/>
      <c r="BA602" s="49"/>
      <c r="BB602" s="49"/>
      <c r="BC602" s="49"/>
      <c r="BD602" s="49"/>
      <c r="BE602" s="49"/>
      <c r="BF602" s="49"/>
      <c r="BG602" s="49"/>
      <c r="BH602" s="49"/>
      <c r="BI602" s="49"/>
      <c r="BJ602" s="49"/>
      <c r="BK602" s="49"/>
      <c r="BL602" s="49"/>
      <c r="BM602" s="49"/>
      <c r="BN602" s="46"/>
      <c r="BO602" s="49"/>
      <c r="BP602" s="49"/>
      <c r="BQ602" s="49"/>
      <c r="BR602" s="49"/>
      <c r="BS602" s="49"/>
      <c r="BT602" s="49"/>
      <c r="BU602" s="49"/>
      <c r="BV602" s="49"/>
      <c r="BW602" s="49"/>
      <c r="BX602" s="49"/>
      <c r="BY602" s="49"/>
      <c r="BZ602" s="49"/>
      <c r="CA602" s="49"/>
      <c r="CB602" s="49"/>
      <c r="CC602" s="49"/>
      <c r="CD602" s="49"/>
      <c r="CE602" s="49"/>
      <c r="CF602" s="49"/>
      <c r="CG602" s="49"/>
      <c r="CH602" s="49"/>
      <c r="CI602" s="49"/>
      <c r="CJ602" s="49"/>
      <c r="CK602" s="59"/>
    </row>
    <row r="603" customFormat="false" ht="14.25" hidden="false" customHeight="true" outlineLevel="0" collapsed="false">
      <c r="A603" s="46"/>
      <c r="B603" s="46"/>
      <c r="C603" s="46"/>
      <c r="D603" s="46"/>
      <c r="E603" s="53"/>
      <c r="F603" s="48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6"/>
      <c r="AK603" s="46"/>
      <c r="AL603" s="46"/>
      <c r="AM603" s="46"/>
      <c r="AN603" s="46"/>
      <c r="AO603" s="46"/>
      <c r="AP603" s="46"/>
      <c r="AQ603" s="46"/>
      <c r="AR603" s="46"/>
      <c r="AS603" s="46"/>
      <c r="AT603" s="46"/>
      <c r="AU603" s="49"/>
      <c r="AV603" s="49"/>
      <c r="AW603" s="49"/>
      <c r="AX603" s="49"/>
      <c r="AY603" s="49"/>
      <c r="AZ603" s="49"/>
      <c r="BA603" s="49"/>
      <c r="BB603" s="49"/>
      <c r="BC603" s="49"/>
      <c r="BD603" s="49"/>
      <c r="BE603" s="49"/>
      <c r="BF603" s="49"/>
      <c r="BG603" s="49"/>
      <c r="BH603" s="49"/>
      <c r="BI603" s="49"/>
      <c r="BJ603" s="49"/>
      <c r="BK603" s="49"/>
      <c r="BL603" s="49"/>
      <c r="BM603" s="49"/>
      <c r="BN603" s="46"/>
      <c r="BO603" s="49"/>
      <c r="BP603" s="49"/>
      <c r="BQ603" s="49"/>
      <c r="BR603" s="49"/>
      <c r="BS603" s="49"/>
      <c r="BT603" s="49"/>
      <c r="BU603" s="49"/>
      <c r="BV603" s="49"/>
      <c r="BW603" s="49"/>
      <c r="BX603" s="49"/>
      <c r="BY603" s="49"/>
      <c r="BZ603" s="49"/>
      <c r="CA603" s="49"/>
      <c r="CB603" s="49"/>
      <c r="CC603" s="49"/>
      <c r="CD603" s="49"/>
      <c r="CE603" s="49"/>
      <c r="CF603" s="49"/>
      <c r="CG603" s="49"/>
      <c r="CH603" s="49"/>
      <c r="CI603" s="49"/>
      <c r="CJ603" s="49"/>
      <c r="CK603" s="59"/>
    </row>
    <row r="604" customFormat="false" ht="14.25" hidden="false" customHeight="true" outlineLevel="0" collapsed="false">
      <c r="A604" s="46"/>
      <c r="B604" s="46"/>
      <c r="C604" s="46"/>
      <c r="D604" s="46"/>
      <c r="E604" s="53"/>
      <c r="F604" s="48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6"/>
      <c r="AK604" s="46"/>
      <c r="AL604" s="46"/>
      <c r="AM604" s="46"/>
      <c r="AN604" s="46"/>
      <c r="AO604" s="46"/>
      <c r="AP604" s="46"/>
      <c r="AQ604" s="46"/>
      <c r="AR604" s="46"/>
      <c r="AS604" s="46"/>
      <c r="AT604" s="46"/>
      <c r="AU604" s="49"/>
      <c r="AV604" s="49"/>
      <c r="AW604" s="49"/>
      <c r="AX604" s="49"/>
      <c r="AY604" s="49"/>
      <c r="AZ604" s="49"/>
      <c r="BA604" s="49"/>
      <c r="BB604" s="49"/>
      <c r="BC604" s="49"/>
      <c r="BD604" s="49"/>
      <c r="BE604" s="49"/>
      <c r="BF604" s="49"/>
      <c r="BG604" s="49"/>
      <c r="BH604" s="49"/>
      <c r="BI604" s="49"/>
      <c r="BJ604" s="49"/>
      <c r="BK604" s="49"/>
      <c r="BL604" s="49"/>
      <c r="BM604" s="49"/>
      <c r="BN604" s="46"/>
      <c r="BO604" s="49"/>
      <c r="BP604" s="49"/>
      <c r="BQ604" s="49"/>
      <c r="BR604" s="49"/>
      <c r="BS604" s="49"/>
      <c r="BT604" s="49"/>
      <c r="BU604" s="49"/>
      <c r="BV604" s="49"/>
      <c r="BW604" s="49"/>
      <c r="BX604" s="49"/>
      <c r="BY604" s="49"/>
      <c r="BZ604" s="49"/>
      <c r="CA604" s="49"/>
      <c r="CB604" s="49"/>
      <c r="CC604" s="49"/>
      <c r="CD604" s="49"/>
      <c r="CE604" s="49"/>
      <c r="CF604" s="49"/>
      <c r="CG604" s="49"/>
      <c r="CH604" s="49"/>
      <c r="CI604" s="49"/>
      <c r="CJ604" s="49"/>
      <c r="CK604" s="59"/>
    </row>
    <row r="605" customFormat="false" ht="14.25" hidden="false" customHeight="true" outlineLevel="0" collapsed="false">
      <c r="A605" s="46"/>
      <c r="B605" s="46"/>
      <c r="C605" s="46"/>
      <c r="D605" s="46"/>
      <c r="E605" s="53"/>
      <c r="F605" s="48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6"/>
      <c r="AK605" s="46"/>
      <c r="AL605" s="46"/>
      <c r="AM605" s="46"/>
      <c r="AN605" s="46"/>
      <c r="AO605" s="46"/>
      <c r="AP605" s="46"/>
      <c r="AQ605" s="46"/>
      <c r="AR605" s="46"/>
      <c r="AS605" s="46"/>
      <c r="AT605" s="46"/>
      <c r="AU605" s="49"/>
      <c r="AV605" s="49"/>
      <c r="AW605" s="49"/>
      <c r="AX605" s="49"/>
      <c r="AY605" s="49"/>
      <c r="AZ605" s="49"/>
      <c r="BA605" s="49"/>
      <c r="BB605" s="49"/>
      <c r="BC605" s="49"/>
      <c r="BD605" s="49"/>
      <c r="BE605" s="49"/>
      <c r="BF605" s="49"/>
      <c r="BG605" s="49"/>
      <c r="BH605" s="49"/>
      <c r="BI605" s="49"/>
      <c r="BJ605" s="49"/>
      <c r="BK605" s="49"/>
      <c r="BL605" s="49"/>
      <c r="BM605" s="49"/>
      <c r="BN605" s="46"/>
      <c r="BO605" s="49"/>
      <c r="BP605" s="49"/>
      <c r="BQ605" s="49"/>
      <c r="BR605" s="49"/>
      <c r="BS605" s="49"/>
      <c r="BT605" s="49"/>
      <c r="BU605" s="49"/>
      <c r="BV605" s="49"/>
      <c r="BW605" s="49"/>
      <c r="BX605" s="49"/>
      <c r="BY605" s="49"/>
      <c r="BZ605" s="49"/>
      <c r="CA605" s="49"/>
      <c r="CB605" s="49"/>
      <c r="CC605" s="49"/>
      <c r="CD605" s="49"/>
      <c r="CE605" s="49"/>
      <c r="CF605" s="49"/>
      <c r="CG605" s="49"/>
      <c r="CH605" s="49"/>
      <c r="CI605" s="49"/>
      <c r="CJ605" s="49"/>
      <c r="CK605" s="59"/>
    </row>
    <row r="606" customFormat="false" ht="14.25" hidden="false" customHeight="true" outlineLevel="0" collapsed="false">
      <c r="A606" s="46"/>
      <c r="B606" s="46"/>
      <c r="C606" s="46"/>
      <c r="D606" s="46"/>
      <c r="E606" s="53"/>
      <c r="F606" s="48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6"/>
      <c r="AK606" s="46"/>
      <c r="AL606" s="46"/>
      <c r="AM606" s="46"/>
      <c r="AN606" s="46"/>
      <c r="AO606" s="46"/>
      <c r="AP606" s="46"/>
      <c r="AQ606" s="46"/>
      <c r="AR606" s="46"/>
      <c r="AS606" s="46"/>
      <c r="AT606" s="46"/>
      <c r="AU606" s="49"/>
      <c r="AV606" s="49"/>
      <c r="AW606" s="49"/>
      <c r="AX606" s="49"/>
      <c r="AY606" s="49"/>
      <c r="AZ606" s="49"/>
      <c r="BA606" s="49"/>
      <c r="BB606" s="49"/>
      <c r="BC606" s="49"/>
      <c r="BD606" s="49"/>
      <c r="BE606" s="49"/>
      <c r="BF606" s="49"/>
      <c r="BG606" s="49"/>
      <c r="BH606" s="49"/>
      <c r="BI606" s="49"/>
      <c r="BJ606" s="49"/>
      <c r="BK606" s="49"/>
      <c r="BL606" s="49"/>
      <c r="BM606" s="49"/>
      <c r="BN606" s="46"/>
      <c r="BO606" s="49"/>
      <c r="BP606" s="49"/>
      <c r="BQ606" s="49"/>
      <c r="BR606" s="49"/>
      <c r="BS606" s="49"/>
      <c r="BT606" s="49"/>
      <c r="BU606" s="49"/>
      <c r="BV606" s="49"/>
      <c r="BW606" s="49"/>
      <c r="BX606" s="49"/>
      <c r="BY606" s="49"/>
      <c r="BZ606" s="49"/>
      <c r="CA606" s="49"/>
      <c r="CB606" s="49"/>
      <c r="CC606" s="49"/>
      <c r="CD606" s="49"/>
      <c r="CE606" s="49"/>
      <c r="CF606" s="49"/>
      <c r="CG606" s="49"/>
      <c r="CH606" s="49"/>
      <c r="CI606" s="49"/>
      <c r="CJ606" s="49"/>
      <c r="CK606" s="59"/>
    </row>
    <row r="607" customFormat="false" ht="14.25" hidden="false" customHeight="true" outlineLevel="0" collapsed="false">
      <c r="A607" s="46"/>
      <c r="B607" s="46"/>
      <c r="C607" s="46"/>
      <c r="D607" s="46"/>
      <c r="E607" s="53"/>
      <c r="F607" s="48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6"/>
      <c r="AK607" s="46"/>
      <c r="AL607" s="46"/>
      <c r="AM607" s="46"/>
      <c r="AN607" s="46"/>
      <c r="AO607" s="46"/>
      <c r="AP607" s="46"/>
      <c r="AQ607" s="46"/>
      <c r="AR607" s="46"/>
      <c r="AS607" s="46"/>
      <c r="AT607" s="46"/>
      <c r="AU607" s="49"/>
      <c r="AV607" s="49"/>
      <c r="AW607" s="49"/>
      <c r="AX607" s="49"/>
      <c r="AY607" s="49"/>
      <c r="AZ607" s="49"/>
      <c r="BA607" s="49"/>
      <c r="BB607" s="49"/>
      <c r="BC607" s="49"/>
      <c r="BD607" s="49"/>
      <c r="BE607" s="49"/>
      <c r="BF607" s="49"/>
      <c r="BG607" s="49"/>
      <c r="BH607" s="49"/>
      <c r="BI607" s="49"/>
      <c r="BJ607" s="49"/>
      <c r="BK607" s="49"/>
      <c r="BL607" s="49"/>
      <c r="BM607" s="49"/>
      <c r="BN607" s="46"/>
      <c r="BO607" s="49"/>
      <c r="BP607" s="49"/>
      <c r="BQ607" s="49"/>
      <c r="BR607" s="49"/>
      <c r="BS607" s="49"/>
      <c r="BT607" s="49"/>
      <c r="BU607" s="49"/>
      <c r="BV607" s="49"/>
      <c r="BW607" s="49"/>
      <c r="BX607" s="49"/>
      <c r="BY607" s="49"/>
      <c r="BZ607" s="49"/>
      <c r="CA607" s="49"/>
      <c r="CB607" s="49"/>
      <c r="CC607" s="49"/>
      <c r="CD607" s="49"/>
      <c r="CE607" s="49"/>
      <c r="CF607" s="49"/>
      <c r="CG607" s="49"/>
      <c r="CH607" s="49"/>
      <c r="CI607" s="49"/>
      <c r="CJ607" s="49"/>
      <c r="CK607" s="59"/>
    </row>
    <row r="608" customFormat="false" ht="14.25" hidden="false" customHeight="true" outlineLevel="0" collapsed="false">
      <c r="A608" s="46"/>
      <c r="B608" s="46"/>
      <c r="C608" s="46"/>
      <c r="D608" s="46"/>
      <c r="E608" s="53"/>
      <c r="F608" s="48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6"/>
      <c r="AK608" s="46"/>
      <c r="AL608" s="46"/>
      <c r="AM608" s="46"/>
      <c r="AN608" s="46"/>
      <c r="AO608" s="46"/>
      <c r="AP608" s="46"/>
      <c r="AQ608" s="46"/>
      <c r="AR608" s="46"/>
      <c r="AS608" s="46"/>
      <c r="AT608" s="46"/>
      <c r="AU608" s="49"/>
      <c r="AV608" s="49"/>
      <c r="AW608" s="49"/>
      <c r="AX608" s="49"/>
      <c r="AY608" s="49"/>
      <c r="AZ608" s="49"/>
      <c r="BA608" s="49"/>
      <c r="BB608" s="49"/>
      <c r="BC608" s="49"/>
      <c r="BD608" s="49"/>
      <c r="BE608" s="49"/>
      <c r="BF608" s="49"/>
      <c r="BG608" s="49"/>
      <c r="BH608" s="49"/>
      <c r="BI608" s="49"/>
      <c r="BJ608" s="49"/>
      <c r="BK608" s="49"/>
      <c r="BL608" s="49"/>
      <c r="BM608" s="49"/>
      <c r="BN608" s="46"/>
      <c r="BO608" s="49"/>
      <c r="BP608" s="49"/>
      <c r="BQ608" s="49"/>
      <c r="BR608" s="49"/>
      <c r="BS608" s="49"/>
      <c r="BT608" s="49"/>
      <c r="BU608" s="49"/>
      <c r="BV608" s="49"/>
      <c r="BW608" s="49"/>
      <c r="BX608" s="49"/>
      <c r="BY608" s="49"/>
      <c r="BZ608" s="49"/>
      <c r="CA608" s="49"/>
      <c r="CB608" s="49"/>
      <c r="CC608" s="49"/>
      <c r="CD608" s="49"/>
      <c r="CE608" s="49"/>
      <c r="CF608" s="49"/>
      <c r="CG608" s="49"/>
      <c r="CH608" s="49"/>
      <c r="CI608" s="49"/>
      <c r="CJ608" s="49"/>
      <c r="CK608" s="59"/>
    </row>
    <row r="609" customFormat="false" ht="14.25" hidden="false" customHeight="true" outlineLevel="0" collapsed="false">
      <c r="A609" s="46"/>
      <c r="B609" s="46"/>
      <c r="C609" s="46"/>
      <c r="D609" s="46"/>
      <c r="E609" s="53"/>
      <c r="F609" s="48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6"/>
      <c r="AK609" s="46"/>
      <c r="AL609" s="46"/>
      <c r="AM609" s="46"/>
      <c r="AN609" s="46"/>
      <c r="AO609" s="46"/>
      <c r="AP609" s="46"/>
      <c r="AQ609" s="46"/>
      <c r="AR609" s="46"/>
      <c r="AS609" s="46"/>
      <c r="AT609" s="46"/>
      <c r="AU609" s="49"/>
      <c r="AV609" s="49"/>
      <c r="AW609" s="49"/>
      <c r="AX609" s="49"/>
      <c r="AY609" s="49"/>
      <c r="AZ609" s="49"/>
      <c r="BA609" s="49"/>
      <c r="BB609" s="49"/>
      <c r="BC609" s="49"/>
      <c r="BD609" s="49"/>
      <c r="BE609" s="49"/>
      <c r="BF609" s="49"/>
      <c r="BG609" s="49"/>
      <c r="BH609" s="49"/>
      <c r="BI609" s="49"/>
      <c r="BJ609" s="49"/>
      <c r="BK609" s="49"/>
      <c r="BL609" s="49"/>
      <c r="BM609" s="49"/>
      <c r="BN609" s="46"/>
      <c r="BO609" s="49"/>
      <c r="BP609" s="49"/>
      <c r="BQ609" s="49"/>
      <c r="BR609" s="49"/>
      <c r="BS609" s="49"/>
      <c r="BT609" s="49"/>
      <c r="BU609" s="49"/>
      <c r="BV609" s="49"/>
      <c r="BW609" s="49"/>
      <c r="BX609" s="49"/>
      <c r="BY609" s="49"/>
      <c r="BZ609" s="49"/>
      <c r="CA609" s="49"/>
      <c r="CB609" s="49"/>
      <c r="CC609" s="49"/>
      <c r="CD609" s="49"/>
      <c r="CE609" s="49"/>
      <c r="CF609" s="49"/>
      <c r="CG609" s="49"/>
      <c r="CH609" s="49"/>
      <c r="CI609" s="49"/>
      <c r="CJ609" s="49"/>
      <c r="CK609" s="59"/>
    </row>
    <row r="610" customFormat="false" ht="14.25" hidden="false" customHeight="true" outlineLevel="0" collapsed="false">
      <c r="A610" s="46"/>
      <c r="B610" s="46"/>
      <c r="C610" s="46"/>
      <c r="D610" s="46"/>
      <c r="E610" s="53"/>
      <c r="F610" s="48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6"/>
      <c r="AK610" s="46"/>
      <c r="AL610" s="46"/>
      <c r="AM610" s="46"/>
      <c r="AN610" s="46"/>
      <c r="AO610" s="46"/>
      <c r="AP610" s="46"/>
      <c r="AQ610" s="46"/>
      <c r="AR610" s="46"/>
      <c r="AS610" s="46"/>
      <c r="AT610" s="46"/>
      <c r="AU610" s="49"/>
      <c r="AV610" s="49"/>
      <c r="AW610" s="49"/>
      <c r="AX610" s="49"/>
      <c r="AY610" s="49"/>
      <c r="AZ610" s="49"/>
      <c r="BA610" s="49"/>
      <c r="BB610" s="49"/>
      <c r="BC610" s="49"/>
      <c r="BD610" s="49"/>
      <c r="BE610" s="49"/>
      <c r="BF610" s="49"/>
      <c r="BG610" s="49"/>
      <c r="BH610" s="49"/>
      <c r="BI610" s="49"/>
      <c r="BJ610" s="49"/>
      <c r="BK610" s="49"/>
      <c r="BL610" s="49"/>
      <c r="BM610" s="49"/>
      <c r="BN610" s="46"/>
      <c r="BO610" s="49"/>
      <c r="BP610" s="49"/>
      <c r="BQ610" s="49"/>
      <c r="BR610" s="49"/>
      <c r="BS610" s="49"/>
      <c r="BT610" s="49"/>
      <c r="BU610" s="49"/>
      <c r="BV610" s="49"/>
      <c r="BW610" s="49"/>
      <c r="BX610" s="49"/>
      <c r="BY610" s="49"/>
      <c r="BZ610" s="49"/>
      <c r="CA610" s="49"/>
      <c r="CB610" s="49"/>
      <c r="CC610" s="49"/>
      <c r="CD610" s="49"/>
      <c r="CE610" s="49"/>
      <c r="CF610" s="49"/>
      <c r="CG610" s="49"/>
      <c r="CH610" s="49"/>
      <c r="CI610" s="49"/>
      <c r="CJ610" s="49"/>
      <c r="CK610" s="59"/>
    </row>
    <row r="611" customFormat="false" ht="14.25" hidden="false" customHeight="true" outlineLevel="0" collapsed="false">
      <c r="A611" s="46"/>
      <c r="B611" s="46"/>
      <c r="C611" s="46"/>
      <c r="D611" s="46"/>
      <c r="E611" s="53"/>
      <c r="F611" s="48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6"/>
      <c r="AK611" s="46"/>
      <c r="AL611" s="46"/>
      <c r="AM611" s="46"/>
      <c r="AN611" s="46"/>
      <c r="AO611" s="46"/>
      <c r="AP611" s="46"/>
      <c r="AQ611" s="46"/>
      <c r="AR611" s="46"/>
      <c r="AS611" s="46"/>
      <c r="AT611" s="46"/>
      <c r="AU611" s="49"/>
      <c r="AV611" s="49"/>
      <c r="AW611" s="49"/>
      <c r="AX611" s="49"/>
      <c r="AY611" s="49"/>
      <c r="AZ611" s="49"/>
      <c r="BA611" s="49"/>
      <c r="BB611" s="49"/>
      <c r="BC611" s="49"/>
      <c r="BD611" s="49"/>
      <c r="BE611" s="49"/>
      <c r="BF611" s="49"/>
      <c r="BG611" s="49"/>
      <c r="BH611" s="49"/>
      <c r="BI611" s="49"/>
      <c r="BJ611" s="49"/>
      <c r="BK611" s="49"/>
      <c r="BL611" s="49"/>
      <c r="BM611" s="49"/>
      <c r="BN611" s="46"/>
      <c r="BO611" s="49"/>
      <c r="BP611" s="49"/>
      <c r="BQ611" s="49"/>
      <c r="BR611" s="49"/>
      <c r="BS611" s="49"/>
      <c r="BT611" s="49"/>
      <c r="BU611" s="49"/>
      <c r="BV611" s="49"/>
      <c r="BW611" s="49"/>
      <c r="BX611" s="49"/>
      <c r="BY611" s="49"/>
      <c r="BZ611" s="49"/>
      <c r="CA611" s="49"/>
      <c r="CB611" s="49"/>
      <c r="CC611" s="49"/>
      <c r="CD611" s="49"/>
      <c r="CE611" s="49"/>
      <c r="CF611" s="49"/>
      <c r="CG611" s="49"/>
      <c r="CH611" s="49"/>
      <c r="CI611" s="49"/>
      <c r="CJ611" s="49"/>
      <c r="CK611" s="59"/>
    </row>
    <row r="612" customFormat="false" ht="14.25" hidden="false" customHeight="true" outlineLevel="0" collapsed="false">
      <c r="A612" s="46"/>
      <c r="B612" s="46"/>
      <c r="C612" s="46"/>
      <c r="D612" s="46"/>
      <c r="E612" s="53"/>
      <c r="F612" s="48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6"/>
      <c r="AK612" s="46"/>
      <c r="AL612" s="46"/>
      <c r="AM612" s="46"/>
      <c r="AN612" s="46"/>
      <c r="AO612" s="46"/>
      <c r="AP612" s="46"/>
      <c r="AQ612" s="46"/>
      <c r="AR612" s="46"/>
      <c r="AS612" s="46"/>
      <c r="AT612" s="46"/>
      <c r="AU612" s="49"/>
      <c r="AV612" s="49"/>
      <c r="AW612" s="49"/>
      <c r="AX612" s="49"/>
      <c r="AY612" s="49"/>
      <c r="AZ612" s="49"/>
      <c r="BA612" s="49"/>
      <c r="BB612" s="49"/>
      <c r="BC612" s="49"/>
      <c r="BD612" s="49"/>
      <c r="BE612" s="49"/>
      <c r="BF612" s="49"/>
      <c r="BG612" s="49"/>
      <c r="BH612" s="49"/>
      <c r="BI612" s="49"/>
      <c r="BJ612" s="49"/>
      <c r="BK612" s="49"/>
      <c r="BL612" s="49"/>
      <c r="BM612" s="49"/>
      <c r="BN612" s="46"/>
      <c r="BO612" s="49"/>
      <c r="BP612" s="49"/>
      <c r="BQ612" s="49"/>
      <c r="BR612" s="49"/>
      <c r="BS612" s="49"/>
      <c r="BT612" s="49"/>
      <c r="BU612" s="49"/>
      <c r="BV612" s="49"/>
      <c r="BW612" s="49"/>
      <c r="BX612" s="49"/>
      <c r="BY612" s="49"/>
      <c r="BZ612" s="49"/>
      <c r="CA612" s="49"/>
      <c r="CB612" s="49"/>
      <c r="CC612" s="49"/>
      <c r="CD612" s="49"/>
      <c r="CE612" s="49"/>
      <c r="CF612" s="49"/>
      <c r="CG612" s="49"/>
      <c r="CH612" s="49"/>
      <c r="CI612" s="49"/>
      <c r="CJ612" s="49"/>
      <c r="CK612" s="59"/>
    </row>
    <row r="613" customFormat="false" ht="14.25" hidden="false" customHeight="true" outlineLevel="0" collapsed="false">
      <c r="A613" s="46"/>
      <c r="B613" s="46"/>
      <c r="C613" s="46"/>
      <c r="D613" s="46"/>
      <c r="E613" s="53"/>
      <c r="F613" s="48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6"/>
      <c r="AK613" s="46"/>
      <c r="AL613" s="46"/>
      <c r="AM613" s="46"/>
      <c r="AN613" s="46"/>
      <c r="AO613" s="46"/>
      <c r="AP613" s="46"/>
      <c r="AQ613" s="46"/>
      <c r="AR613" s="46"/>
      <c r="AS613" s="46"/>
      <c r="AT613" s="46"/>
      <c r="AU613" s="49"/>
      <c r="AV613" s="49"/>
      <c r="AW613" s="49"/>
      <c r="AX613" s="49"/>
      <c r="AY613" s="49"/>
      <c r="AZ613" s="49"/>
      <c r="BA613" s="49"/>
      <c r="BB613" s="49"/>
      <c r="BC613" s="49"/>
      <c r="BD613" s="49"/>
      <c r="BE613" s="49"/>
      <c r="BF613" s="49"/>
      <c r="BG613" s="49"/>
      <c r="BH613" s="49"/>
      <c r="BI613" s="49"/>
      <c r="BJ613" s="49"/>
      <c r="BK613" s="49"/>
      <c r="BL613" s="49"/>
      <c r="BM613" s="49"/>
      <c r="BN613" s="46"/>
      <c r="BO613" s="49"/>
      <c r="BP613" s="49"/>
      <c r="BQ613" s="49"/>
      <c r="BR613" s="49"/>
      <c r="BS613" s="49"/>
      <c r="BT613" s="49"/>
      <c r="BU613" s="49"/>
      <c r="BV613" s="49"/>
      <c r="BW613" s="49"/>
      <c r="BX613" s="49"/>
      <c r="BY613" s="49"/>
      <c r="BZ613" s="49"/>
      <c r="CA613" s="49"/>
      <c r="CB613" s="49"/>
      <c r="CC613" s="49"/>
      <c r="CD613" s="49"/>
      <c r="CE613" s="49"/>
      <c r="CF613" s="49"/>
      <c r="CG613" s="49"/>
      <c r="CH613" s="49"/>
      <c r="CI613" s="49"/>
      <c r="CJ613" s="49"/>
      <c r="CK613" s="59"/>
    </row>
    <row r="614" customFormat="false" ht="14.25" hidden="false" customHeight="true" outlineLevel="0" collapsed="false">
      <c r="A614" s="46"/>
      <c r="B614" s="46"/>
      <c r="C614" s="46"/>
      <c r="D614" s="46"/>
      <c r="E614" s="53"/>
      <c r="F614" s="48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6"/>
      <c r="AK614" s="46"/>
      <c r="AL614" s="46"/>
      <c r="AM614" s="46"/>
      <c r="AN614" s="46"/>
      <c r="AO614" s="46"/>
      <c r="AP614" s="46"/>
      <c r="AQ614" s="46"/>
      <c r="AR614" s="46"/>
      <c r="AS614" s="46"/>
      <c r="AT614" s="46"/>
      <c r="AU614" s="49"/>
      <c r="AV614" s="49"/>
      <c r="AW614" s="49"/>
      <c r="AX614" s="49"/>
      <c r="AY614" s="49"/>
      <c r="AZ614" s="49"/>
      <c r="BA614" s="49"/>
      <c r="BB614" s="49"/>
      <c r="BC614" s="49"/>
      <c r="BD614" s="49"/>
      <c r="BE614" s="49"/>
      <c r="BF614" s="49"/>
      <c r="BG614" s="49"/>
      <c r="BH614" s="49"/>
      <c r="BI614" s="49"/>
      <c r="BJ614" s="49"/>
      <c r="BK614" s="49"/>
      <c r="BL614" s="49"/>
      <c r="BM614" s="49"/>
      <c r="BN614" s="46"/>
      <c r="BO614" s="49"/>
      <c r="BP614" s="49"/>
      <c r="BQ614" s="49"/>
      <c r="BR614" s="49"/>
      <c r="BS614" s="49"/>
      <c r="BT614" s="49"/>
      <c r="BU614" s="49"/>
      <c r="BV614" s="49"/>
      <c r="BW614" s="49"/>
      <c r="BX614" s="49"/>
      <c r="BY614" s="49"/>
      <c r="BZ614" s="49"/>
      <c r="CA614" s="49"/>
      <c r="CB614" s="49"/>
      <c r="CC614" s="49"/>
      <c r="CD614" s="49"/>
      <c r="CE614" s="49"/>
      <c r="CF614" s="49"/>
      <c r="CG614" s="49"/>
      <c r="CH614" s="49"/>
      <c r="CI614" s="49"/>
      <c r="CJ614" s="49"/>
      <c r="CK614" s="59"/>
    </row>
    <row r="615" customFormat="false" ht="14.25" hidden="false" customHeight="true" outlineLevel="0" collapsed="false">
      <c r="A615" s="46"/>
      <c r="B615" s="46"/>
      <c r="C615" s="46"/>
      <c r="D615" s="46"/>
      <c r="E615" s="53"/>
      <c r="F615" s="48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6"/>
      <c r="AK615" s="46"/>
      <c r="AL615" s="46"/>
      <c r="AM615" s="46"/>
      <c r="AN615" s="46"/>
      <c r="AO615" s="46"/>
      <c r="AP615" s="46"/>
      <c r="AQ615" s="46"/>
      <c r="AR615" s="46"/>
      <c r="AS615" s="46"/>
      <c r="AT615" s="46"/>
      <c r="AU615" s="49"/>
      <c r="AV615" s="49"/>
      <c r="AW615" s="49"/>
      <c r="AX615" s="49"/>
      <c r="AY615" s="49"/>
      <c r="AZ615" s="49"/>
      <c r="BA615" s="49"/>
      <c r="BB615" s="49"/>
      <c r="BC615" s="49"/>
      <c r="BD615" s="49"/>
      <c r="BE615" s="49"/>
      <c r="BF615" s="49"/>
      <c r="BG615" s="49"/>
      <c r="BH615" s="49"/>
      <c r="BI615" s="49"/>
      <c r="BJ615" s="49"/>
      <c r="BK615" s="49"/>
      <c r="BL615" s="49"/>
      <c r="BM615" s="49"/>
      <c r="BN615" s="46"/>
      <c r="BO615" s="49"/>
      <c r="BP615" s="49"/>
      <c r="BQ615" s="49"/>
      <c r="BR615" s="49"/>
      <c r="BS615" s="49"/>
      <c r="BT615" s="49"/>
      <c r="BU615" s="49"/>
      <c r="BV615" s="49"/>
      <c r="BW615" s="49"/>
      <c r="BX615" s="49"/>
      <c r="BY615" s="49"/>
      <c r="BZ615" s="49"/>
      <c r="CA615" s="49"/>
      <c r="CB615" s="49"/>
      <c r="CC615" s="49"/>
      <c r="CD615" s="49"/>
      <c r="CE615" s="49"/>
      <c r="CF615" s="49"/>
      <c r="CG615" s="49"/>
      <c r="CH615" s="49"/>
      <c r="CI615" s="49"/>
      <c r="CJ615" s="49"/>
      <c r="CK615" s="59"/>
    </row>
    <row r="616" customFormat="false" ht="14.25" hidden="false" customHeight="true" outlineLevel="0" collapsed="false">
      <c r="A616" s="46"/>
      <c r="B616" s="46"/>
      <c r="C616" s="46"/>
      <c r="D616" s="46"/>
      <c r="E616" s="53"/>
      <c r="F616" s="48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6"/>
      <c r="AK616" s="46"/>
      <c r="AL616" s="46"/>
      <c r="AM616" s="46"/>
      <c r="AN616" s="46"/>
      <c r="AO616" s="46"/>
      <c r="AP616" s="46"/>
      <c r="AQ616" s="46"/>
      <c r="AR616" s="46"/>
      <c r="AS616" s="46"/>
      <c r="AT616" s="46"/>
      <c r="AU616" s="49"/>
      <c r="AV616" s="49"/>
      <c r="AW616" s="49"/>
      <c r="AX616" s="49"/>
      <c r="AY616" s="49"/>
      <c r="AZ616" s="49"/>
      <c r="BA616" s="49"/>
      <c r="BB616" s="49"/>
      <c r="BC616" s="49"/>
      <c r="BD616" s="49"/>
      <c r="BE616" s="49"/>
      <c r="BF616" s="49"/>
      <c r="BG616" s="49"/>
      <c r="BH616" s="49"/>
      <c r="BI616" s="49"/>
      <c r="BJ616" s="49"/>
      <c r="BK616" s="49"/>
      <c r="BL616" s="49"/>
      <c r="BM616" s="49"/>
      <c r="BN616" s="46"/>
      <c r="BO616" s="49"/>
      <c r="BP616" s="49"/>
      <c r="BQ616" s="49"/>
      <c r="BR616" s="49"/>
      <c r="BS616" s="49"/>
      <c r="BT616" s="49"/>
      <c r="BU616" s="49"/>
      <c r="BV616" s="49"/>
      <c r="BW616" s="49"/>
      <c r="BX616" s="49"/>
      <c r="BY616" s="49"/>
      <c r="BZ616" s="49"/>
      <c r="CA616" s="49"/>
      <c r="CB616" s="49"/>
      <c r="CC616" s="49"/>
      <c r="CD616" s="49"/>
      <c r="CE616" s="49"/>
      <c r="CF616" s="49"/>
      <c r="CG616" s="49"/>
      <c r="CH616" s="49"/>
      <c r="CI616" s="49"/>
      <c r="CJ616" s="49"/>
      <c r="CK616" s="59"/>
    </row>
    <row r="617" customFormat="false" ht="14.25" hidden="false" customHeight="true" outlineLevel="0" collapsed="false">
      <c r="A617" s="46"/>
      <c r="B617" s="46"/>
      <c r="C617" s="46"/>
      <c r="D617" s="46"/>
      <c r="E617" s="53"/>
      <c r="F617" s="48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6"/>
      <c r="AK617" s="46"/>
      <c r="AL617" s="46"/>
      <c r="AM617" s="46"/>
      <c r="AN617" s="46"/>
      <c r="AO617" s="46"/>
      <c r="AP617" s="46"/>
      <c r="AQ617" s="46"/>
      <c r="AR617" s="46"/>
      <c r="AS617" s="46"/>
      <c r="AT617" s="46"/>
      <c r="AU617" s="49"/>
      <c r="AV617" s="49"/>
      <c r="AW617" s="49"/>
      <c r="AX617" s="49"/>
      <c r="AY617" s="49"/>
      <c r="AZ617" s="49"/>
      <c r="BA617" s="49"/>
      <c r="BB617" s="49"/>
      <c r="BC617" s="49"/>
      <c r="BD617" s="49"/>
      <c r="BE617" s="49"/>
      <c r="BF617" s="49"/>
      <c r="BG617" s="49"/>
      <c r="BH617" s="49"/>
      <c r="BI617" s="49"/>
      <c r="BJ617" s="49"/>
      <c r="BK617" s="49"/>
      <c r="BL617" s="49"/>
      <c r="BM617" s="49"/>
      <c r="BN617" s="46"/>
      <c r="BO617" s="49"/>
      <c r="BP617" s="49"/>
      <c r="BQ617" s="49"/>
      <c r="BR617" s="49"/>
      <c r="BS617" s="49"/>
      <c r="BT617" s="49"/>
      <c r="BU617" s="49"/>
      <c r="BV617" s="49"/>
      <c r="BW617" s="49"/>
      <c r="BX617" s="49"/>
      <c r="BY617" s="49"/>
      <c r="BZ617" s="49"/>
      <c r="CA617" s="49"/>
      <c r="CB617" s="49"/>
      <c r="CC617" s="49"/>
      <c r="CD617" s="49"/>
      <c r="CE617" s="49"/>
      <c r="CF617" s="49"/>
      <c r="CG617" s="49"/>
      <c r="CH617" s="49"/>
      <c r="CI617" s="49"/>
      <c r="CJ617" s="49"/>
      <c r="CK617" s="59"/>
    </row>
    <row r="618" customFormat="false" ht="14.25" hidden="false" customHeight="true" outlineLevel="0" collapsed="false">
      <c r="A618" s="46"/>
      <c r="B618" s="46"/>
      <c r="C618" s="46"/>
      <c r="D618" s="46"/>
      <c r="E618" s="53"/>
      <c r="F618" s="48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6"/>
      <c r="AK618" s="46"/>
      <c r="AL618" s="46"/>
      <c r="AM618" s="46"/>
      <c r="AN618" s="46"/>
      <c r="AO618" s="46"/>
      <c r="AP618" s="46"/>
      <c r="AQ618" s="46"/>
      <c r="AR618" s="46"/>
      <c r="AS618" s="46"/>
      <c r="AT618" s="46"/>
      <c r="AU618" s="49"/>
      <c r="AV618" s="49"/>
      <c r="AW618" s="49"/>
      <c r="AX618" s="49"/>
      <c r="AY618" s="49"/>
      <c r="AZ618" s="49"/>
      <c r="BA618" s="49"/>
      <c r="BB618" s="49"/>
      <c r="BC618" s="49"/>
      <c r="BD618" s="49"/>
      <c r="BE618" s="49"/>
      <c r="BF618" s="49"/>
      <c r="BG618" s="49"/>
      <c r="BH618" s="49"/>
      <c r="BI618" s="49"/>
      <c r="BJ618" s="49"/>
      <c r="BK618" s="49"/>
      <c r="BL618" s="49"/>
      <c r="BM618" s="49"/>
      <c r="BN618" s="46"/>
      <c r="BO618" s="49"/>
      <c r="BP618" s="49"/>
      <c r="BQ618" s="49"/>
      <c r="BR618" s="49"/>
      <c r="BS618" s="49"/>
      <c r="BT618" s="49"/>
      <c r="BU618" s="49"/>
      <c r="BV618" s="49"/>
      <c r="BW618" s="49"/>
      <c r="BX618" s="49"/>
      <c r="BY618" s="49"/>
      <c r="BZ618" s="49"/>
      <c r="CA618" s="49"/>
      <c r="CB618" s="49"/>
      <c r="CC618" s="49"/>
      <c r="CD618" s="49"/>
      <c r="CE618" s="49"/>
      <c r="CF618" s="49"/>
      <c r="CG618" s="49"/>
      <c r="CH618" s="49"/>
      <c r="CI618" s="49"/>
      <c r="CJ618" s="49"/>
      <c r="CK618" s="59"/>
    </row>
    <row r="619" customFormat="false" ht="14.25" hidden="false" customHeight="true" outlineLevel="0" collapsed="false">
      <c r="A619" s="46"/>
      <c r="B619" s="46"/>
      <c r="C619" s="46"/>
      <c r="D619" s="46"/>
      <c r="E619" s="53"/>
      <c r="F619" s="48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6"/>
      <c r="AK619" s="46"/>
      <c r="AL619" s="46"/>
      <c r="AM619" s="46"/>
      <c r="AN619" s="46"/>
      <c r="AO619" s="46"/>
      <c r="AP619" s="46"/>
      <c r="AQ619" s="46"/>
      <c r="AR619" s="46"/>
      <c r="AS619" s="46"/>
      <c r="AT619" s="46"/>
      <c r="AU619" s="49"/>
      <c r="AV619" s="49"/>
      <c r="AW619" s="49"/>
      <c r="AX619" s="49"/>
      <c r="AY619" s="49"/>
      <c r="AZ619" s="49"/>
      <c r="BA619" s="49"/>
      <c r="BB619" s="49"/>
      <c r="BC619" s="49"/>
      <c r="BD619" s="49"/>
      <c r="BE619" s="49"/>
      <c r="BF619" s="49"/>
      <c r="BG619" s="49"/>
      <c r="BH619" s="49"/>
      <c r="BI619" s="49"/>
      <c r="BJ619" s="49"/>
      <c r="BK619" s="49"/>
      <c r="BL619" s="49"/>
      <c r="BM619" s="49"/>
      <c r="BN619" s="46"/>
      <c r="BO619" s="49"/>
      <c r="BP619" s="49"/>
      <c r="BQ619" s="49"/>
      <c r="BR619" s="49"/>
      <c r="BS619" s="49"/>
      <c r="BT619" s="49"/>
      <c r="BU619" s="49"/>
      <c r="BV619" s="49"/>
      <c r="BW619" s="49"/>
      <c r="BX619" s="49"/>
      <c r="BY619" s="49"/>
      <c r="BZ619" s="49"/>
      <c r="CA619" s="49"/>
      <c r="CB619" s="49"/>
      <c r="CC619" s="49"/>
      <c r="CD619" s="49"/>
      <c r="CE619" s="49"/>
      <c r="CF619" s="49"/>
      <c r="CG619" s="49"/>
      <c r="CH619" s="49"/>
      <c r="CI619" s="49"/>
      <c r="CJ619" s="49"/>
      <c r="CK619" s="59"/>
    </row>
    <row r="620" customFormat="false" ht="14.25" hidden="false" customHeight="true" outlineLevel="0" collapsed="false">
      <c r="A620" s="46"/>
      <c r="B620" s="46"/>
      <c r="C620" s="46"/>
      <c r="D620" s="46"/>
      <c r="E620" s="53"/>
      <c r="F620" s="48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6"/>
      <c r="AK620" s="46"/>
      <c r="AL620" s="46"/>
      <c r="AM620" s="46"/>
      <c r="AN620" s="46"/>
      <c r="AO620" s="46"/>
      <c r="AP620" s="46"/>
      <c r="AQ620" s="46"/>
      <c r="AR620" s="46"/>
      <c r="AS620" s="46"/>
      <c r="AT620" s="46"/>
      <c r="AU620" s="49"/>
      <c r="AV620" s="49"/>
      <c r="AW620" s="49"/>
      <c r="AX620" s="49"/>
      <c r="AY620" s="49"/>
      <c r="AZ620" s="49"/>
      <c r="BA620" s="49"/>
      <c r="BB620" s="49"/>
      <c r="BC620" s="49"/>
      <c r="BD620" s="49"/>
      <c r="BE620" s="49"/>
      <c r="BF620" s="49"/>
      <c r="BG620" s="49"/>
      <c r="BH620" s="49"/>
      <c r="BI620" s="49"/>
      <c r="BJ620" s="49"/>
      <c r="BK620" s="49"/>
      <c r="BL620" s="49"/>
      <c r="BM620" s="49"/>
      <c r="BN620" s="46"/>
      <c r="BO620" s="49"/>
      <c r="BP620" s="49"/>
      <c r="BQ620" s="49"/>
      <c r="BR620" s="49"/>
      <c r="BS620" s="49"/>
      <c r="BT620" s="49"/>
      <c r="BU620" s="49"/>
      <c r="BV620" s="49"/>
      <c r="BW620" s="49"/>
      <c r="BX620" s="49"/>
      <c r="BY620" s="49"/>
      <c r="BZ620" s="49"/>
      <c r="CA620" s="49"/>
      <c r="CB620" s="49"/>
      <c r="CC620" s="49"/>
      <c r="CD620" s="49"/>
      <c r="CE620" s="49"/>
      <c r="CF620" s="49"/>
      <c r="CG620" s="49"/>
      <c r="CH620" s="49"/>
      <c r="CI620" s="49"/>
      <c r="CJ620" s="49"/>
      <c r="CK620" s="59"/>
    </row>
    <row r="621" customFormat="false" ht="14.25" hidden="false" customHeight="true" outlineLevel="0" collapsed="false">
      <c r="A621" s="46"/>
      <c r="B621" s="46"/>
      <c r="C621" s="46"/>
      <c r="D621" s="46"/>
      <c r="E621" s="53"/>
      <c r="F621" s="48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6"/>
      <c r="AK621" s="46"/>
      <c r="AL621" s="46"/>
      <c r="AM621" s="46"/>
      <c r="AN621" s="46"/>
      <c r="AO621" s="46"/>
      <c r="AP621" s="46"/>
      <c r="AQ621" s="46"/>
      <c r="AR621" s="46"/>
      <c r="AS621" s="46"/>
      <c r="AT621" s="46"/>
      <c r="AU621" s="49"/>
      <c r="AV621" s="49"/>
      <c r="AW621" s="49"/>
      <c r="AX621" s="49"/>
      <c r="AY621" s="49"/>
      <c r="AZ621" s="49"/>
      <c r="BA621" s="49"/>
      <c r="BB621" s="49"/>
      <c r="BC621" s="49"/>
      <c r="BD621" s="49"/>
      <c r="BE621" s="49"/>
      <c r="BF621" s="49"/>
      <c r="BG621" s="49"/>
      <c r="BH621" s="49"/>
      <c r="BI621" s="49"/>
      <c r="BJ621" s="49"/>
      <c r="BK621" s="49"/>
      <c r="BL621" s="49"/>
      <c r="BM621" s="49"/>
      <c r="BN621" s="46"/>
      <c r="BO621" s="49"/>
      <c r="BP621" s="49"/>
      <c r="BQ621" s="49"/>
      <c r="BR621" s="49"/>
      <c r="BS621" s="49"/>
      <c r="BT621" s="49"/>
      <c r="BU621" s="49"/>
      <c r="BV621" s="49"/>
      <c r="BW621" s="49"/>
      <c r="BX621" s="49"/>
      <c r="BY621" s="49"/>
      <c r="BZ621" s="49"/>
      <c r="CA621" s="49"/>
      <c r="CB621" s="49"/>
      <c r="CC621" s="49"/>
      <c r="CD621" s="49"/>
      <c r="CE621" s="49"/>
      <c r="CF621" s="49"/>
      <c r="CG621" s="49"/>
      <c r="CH621" s="49"/>
      <c r="CI621" s="49"/>
      <c r="CJ621" s="49"/>
      <c r="CK621" s="59"/>
    </row>
    <row r="622" customFormat="false" ht="14.25" hidden="false" customHeight="true" outlineLevel="0" collapsed="false">
      <c r="A622" s="46"/>
      <c r="B622" s="46"/>
      <c r="C622" s="46"/>
      <c r="D622" s="46"/>
      <c r="E622" s="53"/>
      <c r="F622" s="48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6"/>
      <c r="AK622" s="46"/>
      <c r="AL622" s="46"/>
      <c r="AM622" s="46"/>
      <c r="AN622" s="46"/>
      <c r="AO622" s="46"/>
      <c r="AP622" s="46"/>
      <c r="AQ622" s="46"/>
      <c r="AR622" s="46"/>
      <c r="AS622" s="46"/>
      <c r="AT622" s="46"/>
      <c r="AU622" s="49"/>
      <c r="AV622" s="49"/>
      <c r="AW622" s="49"/>
      <c r="AX622" s="49"/>
      <c r="AY622" s="49"/>
      <c r="AZ622" s="49"/>
      <c r="BA622" s="49"/>
      <c r="BB622" s="49"/>
      <c r="BC622" s="49"/>
      <c r="BD622" s="49"/>
      <c r="BE622" s="49"/>
      <c r="BF622" s="49"/>
      <c r="BG622" s="49"/>
      <c r="BH622" s="49"/>
      <c r="BI622" s="49"/>
      <c r="BJ622" s="49"/>
      <c r="BK622" s="49"/>
      <c r="BL622" s="49"/>
      <c r="BM622" s="49"/>
      <c r="BN622" s="46"/>
      <c r="BO622" s="49"/>
      <c r="BP622" s="49"/>
      <c r="BQ622" s="49"/>
      <c r="BR622" s="49"/>
      <c r="BS622" s="49"/>
      <c r="BT622" s="49"/>
      <c r="BU622" s="49"/>
      <c r="BV622" s="49"/>
      <c r="BW622" s="49"/>
      <c r="BX622" s="49"/>
      <c r="BY622" s="49"/>
      <c r="BZ622" s="49"/>
      <c r="CA622" s="49"/>
      <c r="CB622" s="49"/>
      <c r="CC622" s="49"/>
      <c r="CD622" s="49"/>
      <c r="CE622" s="49"/>
      <c r="CF622" s="49"/>
      <c r="CG622" s="49"/>
      <c r="CH622" s="49"/>
      <c r="CI622" s="49"/>
      <c r="CJ622" s="49"/>
      <c r="CK622" s="59"/>
    </row>
    <row r="623" customFormat="false" ht="14.25" hidden="false" customHeight="true" outlineLevel="0" collapsed="false">
      <c r="A623" s="46"/>
      <c r="B623" s="46"/>
      <c r="C623" s="46"/>
      <c r="D623" s="46"/>
      <c r="E623" s="53"/>
      <c r="F623" s="48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6"/>
      <c r="AK623" s="46"/>
      <c r="AL623" s="46"/>
      <c r="AM623" s="46"/>
      <c r="AN623" s="46"/>
      <c r="AO623" s="46"/>
      <c r="AP623" s="46"/>
      <c r="AQ623" s="46"/>
      <c r="AR623" s="46"/>
      <c r="AS623" s="46"/>
      <c r="AT623" s="46"/>
      <c r="AU623" s="49"/>
      <c r="AV623" s="49"/>
      <c r="AW623" s="49"/>
      <c r="AX623" s="49"/>
      <c r="AY623" s="49"/>
      <c r="AZ623" s="49"/>
      <c r="BA623" s="49"/>
      <c r="BB623" s="49"/>
      <c r="BC623" s="49"/>
      <c r="BD623" s="49"/>
      <c r="BE623" s="49"/>
      <c r="BF623" s="49"/>
      <c r="BG623" s="49"/>
      <c r="BH623" s="49"/>
      <c r="BI623" s="49"/>
      <c r="BJ623" s="49"/>
      <c r="BK623" s="49"/>
      <c r="BL623" s="49"/>
      <c r="BM623" s="49"/>
      <c r="BN623" s="46"/>
      <c r="BO623" s="49"/>
      <c r="BP623" s="49"/>
      <c r="BQ623" s="49"/>
      <c r="BR623" s="49"/>
      <c r="BS623" s="49"/>
      <c r="BT623" s="49"/>
      <c r="BU623" s="49"/>
      <c r="BV623" s="49"/>
      <c r="BW623" s="49"/>
      <c r="BX623" s="49"/>
      <c r="BY623" s="49"/>
      <c r="BZ623" s="49"/>
      <c r="CA623" s="49"/>
      <c r="CB623" s="49"/>
      <c r="CC623" s="49"/>
      <c r="CD623" s="49"/>
      <c r="CE623" s="49"/>
      <c r="CF623" s="49"/>
      <c r="CG623" s="49"/>
      <c r="CH623" s="49"/>
      <c r="CI623" s="49"/>
      <c r="CJ623" s="49"/>
      <c r="CK623" s="59"/>
    </row>
    <row r="624" customFormat="false" ht="14.25" hidden="false" customHeight="true" outlineLevel="0" collapsed="false">
      <c r="A624" s="46"/>
      <c r="B624" s="46"/>
      <c r="C624" s="46"/>
      <c r="D624" s="46"/>
      <c r="E624" s="53"/>
      <c r="F624" s="48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6"/>
      <c r="AK624" s="46"/>
      <c r="AL624" s="46"/>
      <c r="AM624" s="46"/>
      <c r="AN624" s="46"/>
      <c r="AO624" s="46"/>
      <c r="AP624" s="46"/>
      <c r="AQ624" s="46"/>
      <c r="AR624" s="46"/>
      <c r="AS624" s="46"/>
      <c r="AT624" s="46"/>
      <c r="AU624" s="49"/>
      <c r="AV624" s="49"/>
      <c r="AW624" s="49"/>
      <c r="AX624" s="49"/>
      <c r="AY624" s="49"/>
      <c r="AZ624" s="49"/>
      <c r="BA624" s="49"/>
      <c r="BB624" s="49"/>
      <c r="BC624" s="49"/>
      <c r="BD624" s="49"/>
      <c r="BE624" s="49"/>
      <c r="BF624" s="49"/>
      <c r="BG624" s="49"/>
      <c r="BH624" s="49"/>
      <c r="BI624" s="49"/>
      <c r="BJ624" s="49"/>
      <c r="BK624" s="49"/>
      <c r="BL624" s="49"/>
      <c r="BM624" s="49"/>
      <c r="BN624" s="46"/>
      <c r="BO624" s="49"/>
      <c r="BP624" s="49"/>
      <c r="BQ624" s="49"/>
      <c r="BR624" s="49"/>
      <c r="BS624" s="49"/>
      <c r="BT624" s="49"/>
      <c r="BU624" s="49"/>
      <c r="BV624" s="49"/>
      <c r="BW624" s="49"/>
      <c r="BX624" s="49"/>
      <c r="BY624" s="49"/>
      <c r="BZ624" s="49"/>
      <c r="CA624" s="49"/>
      <c r="CB624" s="49"/>
      <c r="CC624" s="49"/>
      <c r="CD624" s="49"/>
      <c r="CE624" s="49"/>
      <c r="CF624" s="49"/>
      <c r="CG624" s="49"/>
      <c r="CH624" s="49"/>
      <c r="CI624" s="49"/>
      <c r="CJ624" s="49"/>
      <c r="CK624" s="59"/>
    </row>
    <row r="625" customFormat="false" ht="14.25" hidden="false" customHeight="true" outlineLevel="0" collapsed="false">
      <c r="A625" s="46"/>
      <c r="B625" s="46"/>
      <c r="C625" s="46"/>
      <c r="D625" s="46"/>
      <c r="E625" s="53"/>
      <c r="F625" s="48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6"/>
      <c r="AK625" s="46"/>
      <c r="AL625" s="46"/>
      <c r="AM625" s="46"/>
      <c r="AN625" s="46"/>
      <c r="AO625" s="46"/>
      <c r="AP625" s="46"/>
      <c r="AQ625" s="46"/>
      <c r="AR625" s="46"/>
      <c r="AS625" s="46"/>
      <c r="AT625" s="46"/>
      <c r="AU625" s="49"/>
      <c r="AV625" s="49"/>
      <c r="AW625" s="49"/>
      <c r="AX625" s="49"/>
      <c r="AY625" s="49"/>
      <c r="AZ625" s="49"/>
      <c r="BA625" s="49"/>
      <c r="BB625" s="49"/>
      <c r="BC625" s="49"/>
      <c r="BD625" s="49"/>
      <c r="BE625" s="49"/>
      <c r="BF625" s="49"/>
      <c r="BG625" s="49"/>
      <c r="BH625" s="49"/>
      <c r="BI625" s="49"/>
      <c r="BJ625" s="49"/>
      <c r="BK625" s="49"/>
      <c r="BL625" s="49"/>
      <c r="BM625" s="49"/>
      <c r="BN625" s="46"/>
      <c r="BO625" s="49"/>
      <c r="BP625" s="49"/>
      <c r="BQ625" s="49"/>
      <c r="BR625" s="49"/>
      <c r="BS625" s="49"/>
      <c r="BT625" s="49"/>
      <c r="BU625" s="49"/>
      <c r="BV625" s="49"/>
      <c r="BW625" s="49"/>
      <c r="BX625" s="49"/>
      <c r="BY625" s="49"/>
      <c r="BZ625" s="49"/>
      <c r="CA625" s="49"/>
      <c r="CB625" s="49"/>
      <c r="CC625" s="49"/>
      <c r="CD625" s="49"/>
      <c r="CE625" s="49"/>
      <c r="CF625" s="49"/>
      <c r="CG625" s="49"/>
      <c r="CH625" s="49"/>
      <c r="CI625" s="49"/>
      <c r="CJ625" s="49"/>
      <c r="CK625" s="59"/>
    </row>
    <row r="626" customFormat="false" ht="14.25" hidden="false" customHeight="true" outlineLevel="0" collapsed="false">
      <c r="A626" s="46"/>
      <c r="B626" s="46"/>
      <c r="C626" s="46"/>
      <c r="D626" s="46"/>
      <c r="E626" s="53"/>
      <c r="F626" s="48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6"/>
      <c r="AK626" s="46"/>
      <c r="AL626" s="46"/>
      <c r="AM626" s="46"/>
      <c r="AN626" s="46"/>
      <c r="AO626" s="46"/>
      <c r="AP626" s="46"/>
      <c r="AQ626" s="46"/>
      <c r="AR626" s="46"/>
      <c r="AS626" s="46"/>
      <c r="AT626" s="46"/>
      <c r="AU626" s="49"/>
      <c r="AV626" s="49"/>
      <c r="AW626" s="49"/>
      <c r="AX626" s="49"/>
      <c r="AY626" s="49"/>
      <c r="AZ626" s="49"/>
      <c r="BA626" s="49"/>
      <c r="BB626" s="49"/>
      <c r="BC626" s="49"/>
      <c r="BD626" s="49"/>
      <c r="BE626" s="49"/>
      <c r="BF626" s="49"/>
      <c r="BG626" s="49"/>
      <c r="BH626" s="49"/>
      <c r="BI626" s="49"/>
      <c r="BJ626" s="49"/>
      <c r="BK626" s="49"/>
      <c r="BL626" s="49"/>
      <c r="BM626" s="49"/>
      <c r="BN626" s="46"/>
      <c r="BO626" s="49"/>
      <c r="BP626" s="49"/>
      <c r="BQ626" s="49"/>
      <c r="BR626" s="49"/>
      <c r="BS626" s="49"/>
      <c r="BT626" s="49"/>
      <c r="BU626" s="49"/>
      <c r="BV626" s="49"/>
      <c r="BW626" s="49"/>
      <c r="BX626" s="49"/>
      <c r="BY626" s="49"/>
      <c r="BZ626" s="49"/>
      <c r="CA626" s="49"/>
      <c r="CB626" s="49"/>
      <c r="CC626" s="49"/>
      <c r="CD626" s="49"/>
      <c r="CE626" s="49"/>
      <c r="CF626" s="49"/>
      <c r="CG626" s="49"/>
      <c r="CH626" s="49"/>
      <c r="CI626" s="49"/>
      <c r="CJ626" s="49"/>
      <c r="CK626" s="59"/>
    </row>
    <row r="627" customFormat="false" ht="14.25" hidden="false" customHeight="true" outlineLevel="0" collapsed="false">
      <c r="A627" s="46"/>
      <c r="B627" s="46"/>
      <c r="C627" s="46"/>
      <c r="D627" s="46"/>
      <c r="E627" s="53"/>
      <c r="F627" s="48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6"/>
      <c r="AK627" s="46"/>
      <c r="AL627" s="46"/>
      <c r="AM627" s="46"/>
      <c r="AN627" s="46"/>
      <c r="AO627" s="46"/>
      <c r="AP627" s="46"/>
      <c r="AQ627" s="46"/>
      <c r="AR627" s="46"/>
      <c r="AS627" s="46"/>
      <c r="AT627" s="46"/>
      <c r="AU627" s="49"/>
      <c r="AV627" s="49"/>
      <c r="AW627" s="49"/>
      <c r="AX627" s="49"/>
      <c r="AY627" s="49"/>
      <c r="AZ627" s="49"/>
      <c r="BA627" s="49"/>
      <c r="BB627" s="49"/>
      <c r="BC627" s="49"/>
      <c r="BD627" s="49"/>
      <c r="BE627" s="49"/>
      <c r="BF627" s="49"/>
      <c r="BG627" s="49"/>
      <c r="BH627" s="49"/>
      <c r="BI627" s="49"/>
      <c r="BJ627" s="49"/>
      <c r="BK627" s="49"/>
      <c r="BL627" s="49"/>
      <c r="BM627" s="49"/>
      <c r="BN627" s="46"/>
      <c r="BO627" s="49"/>
      <c r="BP627" s="49"/>
      <c r="BQ627" s="49"/>
      <c r="BR627" s="49"/>
      <c r="BS627" s="49"/>
      <c r="BT627" s="49"/>
      <c r="BU627" s="49"/>
      <c r="BV627" s="49"/>
      <c r="BW627" s="49"/>
      <c r="BX627" s="49"/>
      <c r="BY627" s="49"/>
      <c r="BZ627" s="49"/>
      <c r="CA627" s="49"/>
      <c r="CB627" s="49"/>
      <c r="CC627" s="49"/>
      <c r="CD627" s="49"/>
      <c r="CE627" s="49"/>
      <c r="CF627" s="49"/>
      <c r="CG627" s="49"/>
      <c r="CH627" s="49"/>
      <c r="CI627" s="49"/>
      <c r="CJ627" s="49"/>
      <c r="CK627" s="59"/>
    </row>
    <row r="628" customFormat="false" ht="14.25" hidden="false" customHeight="true" outlineLevel="0" collapsed="false">
      <c r="A628" s="46"/>
      <c r="B628" s="46"/>
      <c r="C628" s="46"/>
      <c r="D628" s="46"/>
      <c r="E628" s="53"/>
      <c r="F628" s="48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6"/>
      <c r="AK628" s="46"/>
      <c r="AL628" s="46"/>
      <c r="AM628" s="46"/>
      <c r="AN628" s="46"/>
      <c r="AO628" s="46"/>
      <c r="AP628" s="46"/>
      <c r="AQ628" s="46"/>
      <c r="AR628" s="46"/>
      <c r="AS628" s="46"/>
      <c r="AT628" s="46"/>
      <c r="AU628" s="49"/>
      <c r="AV628" s="49"/>
      <c r="AW628" s="49"/>
      <c r="AX628" s="49"/>
      <c r="AY628" s="49"/>
      <c r="AZ628" s="49"/>
      <c r="BA628" s="49"/>
      <c r="BB628" s="49"/>
      <c r="BC628" s="49"/>
      <c r="BD628" s="49"/>
      <c r="BE628" s="49"/>
      <c r="BF628" s="49"/>
      <c r="BG628" s="49"/>
      <c r="BH628" s="49"/>
      <c r="BI628" s="49"/>
      <c r="BJ628" s="49"/>
      <c r="BK628" s="49"/>
      <c r="BL628" s="49"/>
      <c r="BM628" s="49"/>
      <c r="BN628" s="46"/>
      <c r="BO628" s="49"/>
      <c r="BP628" s="49"/>
      <c r="BQ628" s="49"/>
      <c r="BR628" s="49"/>
      <c r="BS628" s="49"/>
      <c r="BT628" s="49"/>
      <c r="BU628" s="49"/>
      <c r="BV628" s="49"/>
      <c r="BW628" s="49"/>
      <c r="BX628" s="49"/>
      <c r="BY628" s="49"/>
      <c r="BZ628" s="49"/>
      <c r="CA628" s="49"/>
      <c r="CB628" s="49"/>
      <c r="CC628" s="49"/>
      <c r="CD628" s="49"/>
      <c r="CE628" s="49"/>
      <c r="CF628" s="49"/>
      <c r="CG628" s="49"/>
      <c r="CH628" s="49"/>
      <c r="CI628" s="49"/>
      <c r="CJ628" s="49"/>
      <c r="CK628" s="59"/>
    </row>
    <row r="629" customFormat="false" ht="14.25" hidden="false" customHeight="true" outlineLevel="0" collapsed="false">
      <c r="A629" s="46"/>
      <c r="B629" s="46"/>
      <c r="C629" s="46"/>
      <c r="D629" s="46"/>
      <c r="E629" s="53"/>
      <c r="F629" s="48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6"/>
      <c r="AK629" s="46"/>
      <c r="AL629" s="46"/>
      <c r="AM629" s="46"/>
      <c r="AN629" s="46"/>
      <c r="AO629" s="46"/>
      <c r="AP629" s="46"/>
      <c r="AQ629" s="46"/>
      <c r="AR629" s="46"/>
      <c r="AS629" s="46"/>
      <c r="AT629" s="46"/>
      <c r="AU629" s="49"/>
      <c r="AV629" s="49"/>
      <c r="AW629" s="49"/>
      <c r="AX629" s="49"/>
      <c r="AY629" s="49"/>
      <c r="AZ629" s="49"/>
      <c r="BA629" s="49"/>
      <c r="BB629" s="49"/>
      <c r="BC629" s="49"/>
      <c r="BD629" s="49"/>
      <c r="BE629" s="49"/>
      <c r="BF629" s="49"/>
      <c r="BG629" s="49"/>
      <c r="BH629" s="49"/>
      <c r="BI629" s="49"/>
      <c r="BJ629" s="49"/>
      <c r="BK629" s="49"/>
      <c r="BL629" s="49"/>
      <c r="BM629" s="49"/>
      <c r="BN629" s="46"/>
      <c r="BO629" s="49"/>
      <c r="BP629" s="49"/>
      <c r="BQ629" s="49"/>
      <c r="BR629" s="49"/>
      <c r="BS629" s="49"/>
      <c r="BT629" s="49"/>
      <c r="BU629" s="49"/>
      <c r="BV629" s="49"/>
      <c r="BW629" s="49"/>
      <c r="BX629" s="49"/>
      <c r="BY629" s="49"/>
      <c r="BZ629" s="49"/>
      <c r="CA629" s="49"/>
      <c r="CB629" s="49"/>
      <c r="CC629" s="49"/>
      <c r="CD629" s="49"/>
      <c r="CE629" s="49"/>
      <c r="CF629" s="49"/>
      <c r="CG629" s="49"/>
      <c r="CH629" s="49"/>
      <c r="CI629" s="49"/>
      <c r="CJ629" s="49"/>
      <c r="CK629" s="59"/>
    </row>
    <row r="630" customFormat="false" ht="14.25" hidden="false" customHeight="true" outlineLevel="0" collapsed="false">
      <c r="A630" s="46"/>
      <c r="B630" s="46"/>
      <c r="C630" s="46"/>
      <c r="D630" s="46"/>
      <c r="E630" s="53"/>
      <c r="F630" s="48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6"/>
      <c r="AK630" s="46"/>
      <c r="AL630" s="46"/>
      <c r="AM630" s="46"/>
      <c r="AN630" s="46"/>
      <c r="AO630" s="46"/>
      <c r="AP630" s="46"/>
      <c r="AQ630" s="46"/>
      <c r="AR630" s="46"/>
      <c r="AS630" s="46"/>
      <c r="AT630" s="46"/>
      <c r="AU630" s="49"/>
      <c r="AV630" s="49"/>
      <c r="AW630" s="49"/>
      <c r="AX630" s="49"/>
      <c r="AY630" s="49"/>
      <c r="AZ630" s="49"/>
      <c r="BA630" s="49"/>
      <c r="BB630" s="49"/>
      <c r="BC630" s="49"/>
      <c r="BD630" s="49"/>
      <c r="BE630" s="49"/>
      <c r="BF630" s="49"/>
      <c r="BG630" s="49"/>
      <c r="BH630" s="49"/>
      <c r="BI630" s="49"/>
      <c r="BJ630" s="49"/>
      <c r="BK630" s="49"/>
      <c r="BL630" s="49"/>
      <c r="BM630" s="49"/>
      <c r="BN630" s="46"/>
      <c r="BO630" s="49"/>
      <c r="BP630" s="49"/>
      <c r="BQ630" s="49"/>
      <c r="BR630" s="49"/>
      <c r="BS630" s="49"/>
      <c r="BT630" s="49"/>
      <c r="BU630" s="49"/>
      <c r="BV630" s="49"/>
      <c r="BW630" s="49"/>
      <c r="BX630" s="49"/>
      <c r="BY630" s="49"/>
      <c r="BZ630" s="49"/>
      <c r="CA630" s="49"/>
      <c r="CB630" s="49"/>
      <c r="CC630" s="49"/>
      <c r="CD630" s="49"/>
      <c r="CE630" s="49"/>
      <c r="CF630" s="49"/>
      <c r="CG630" s="49"/>
      <c r="CH630" s="49"/>
      <c r="CI630" s="49"/>
      <c r="CJ630" s="49"/>
      <c r="CK630" s="59"/>
    </row>
    <row r="631" customFormat="false" ht="14.25" hidden="false" customHeight="true" outlineLevel="0" collapsed="false">
      <c r="A631" s="46"/>
      <c r="B631" s="46"/>
      <c r="C631" s="46"/>
      <c r="D631" s="46"/>
      <c r="E631" s="53"/>
      <c r="F631" s="48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6"/>
      <c r="AK631" s="46"/>
      <c r="AL631" s="46"/>
      <c r="AM631" s="46"/>
      <c r="AN631" s="46"/>
      <c r="AO631" s="46"/>
      <c r="AP631" s="46"/>
      <c r="AQ631" s="46"/>
      <c r="AR631" s="46"/>
      <c r="AS631" s="46"/>
      <c r="AT631" s="46"/>
      <c r="AU631" s="49"/>
      <c r="AV631" s="49"/>
      <c r="AW631" s="49"/>
      <c r="AX631" s="49"/>
      <c r="AY631" s="49"/>
      <c r="AZ631" s="49"/>
      <c r="BA631" s="49"/>
      <c r="BB631" s="49"/>
      <c r="BC631" s="49"/>
      <c r="BD631" s="49"/>
      <c r="BE631" s="49"/>
      <c r="BF631" s="49"/>
      <c r="BG631" s="49"/>
      <c r="BH631" s="49"/>
      <c r="BI631" s="49"/>
      <c r="BJ631" s="49"/>
      <c r="BK631" s="49"/>
      <c r="BL631" s="49"/>
      <c r="BM631" s="49"/>
      <c r="BN631" s="46"/>
      <c r="BO631" s="49"/>
      <c r="BP631" s="49"/>
      <c r="BQ631" s="49"/>
      <c r="BR631" s="49"/>
      <c r="BS631" s="49"/>
      <c r="BT631" s="49"/>
      <c r="BU631" s="49"/>
      <c r="BV631" s="49"/>
      <c r="BW631" s="49"/>
      <c r="BX631" s="49"/>
      <c r="BY631" s="49"/>
      <c r="BZ631" s="49"/>
      <c r="CA631" s="49"/>
      <c r="CB631" s="49"/>
      <c r="CC631" s="49"/>
      <c r="CD631" s="49"/>
      <c r="CE631" s="49"/>
      <c r="CF631" s="49"/>
      <c r="CG631" s="49"/>
      <c r="CH631" s="49"/>
      <c r="CI631" s="49"/>
      <c r="CJ631" s="49"/>
      <c r="CK631" s="59"/>
    </row>
    <row r="632" customFormat="false" ht="14.25" hidden="false" customHeight="true" outlineLevel="0" collapsed="false">
      <c r="A632" s="46"/>
      <c r="B632" s="46"/>
      <c r="C632" s="46"/>
      <c r="D632" s="46"/>
      <c r="E632" s="53"/>
      <c r="F632" s="48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6"/>
      <c r="AK632" s="46"/>
      <c r="AL632" s="46"/>
      <c r="AM632" s="46"/>
      <c r="AN632" s="46"/>
      <c r="AO632" s="46"/>
      <c r="AP632" s="46"/>
      <c r="AQ632" s="46"/>
      <c r="AR632" s="46"/>
      <c r="AS632" s="46"/>
      <c r="AT632" s="46"/>
      <c r="AU632" s="49"/>
      <c r="AV632" s="49"/>
      <c r="AW632" s="49"/>
      <c r="AX632" s="49"/>
      <c r="AY632" s="49"/>
      <c r="AZ632" s="49"/>
      <c r="BA632" s="49"/>
      <c r="BB632" s="49"/>
      <c r="BC632" s="49"/>
      <c r="BD632" s="49"/>
      <c r="BE632" s="49"/>
      <c r="BF632" s="49"/>
      <c r="BG632" s="49"/>
      <c r="BH632" s="49"/>
      <c r="BI632" s="49"/>
      <c r="BJ632" s="49"/>
      <c r="BK632" s="49"/>
      <c r="BL632" s="49"/>
      <c r="BM632" s="49"/>
      <c r="BN632" s="46"/>
      <c r="BO632" s="49"/>
      <c r="BP632" s="49"/>
      <c r="BQ632" s="49"/>
      <c r="BR632" s="49"/>
      <c r="BS632" s="49"/>
      <c r="BT632" s="49"/>
      <c r="BU632" s="49"/>
      <c r="BV632" s="49"/>
      <c r="BW632" s="49"/>
      <c r="BX632" s="49"/>
      <c r="BY632" s="49"/>
      <c r="BZ632" s="49"/>
      <c r="CA632" s="49"/>
      <c r="CB632" s="49"/>
      <c r="CC632" s="49"/>
      <c r="CD632" s="49"/>
      <c r="CE632" s="49"/>
      <c r="CF632" s="49"/>
      <c r="CG632" s="49"/>
      <c r="CH632" s="49"/>
      <c r="CI632" s="49"/>
      <c r="CJ632" s="49"/>
      <c r="CK632" s="59"/>
    </row>
    <row r="633" customFormat="false" ht="14.25" hidden="false" customHeight="true" outlineLevel="0" collapsed="false">
      <c r="A633" s="46"/>
      <c r="B633" s="46"/>
      <c r="C633" s="46"/>
      <c r="D633" s="46"/>
      <c r="E633" s="53"/>
      <c r="F633" s="48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6"/>
      <c r="AK633" s="46"/>
      <c r="AL633" s="46"/>
      <c r="AM633" s="46"/>
      <c r="AN633" s="46"/>
      <c r="AO633" s="46"/>
      <c r="AP633" s="46"/>
      <c r="AQ633" s="46"/>
      <c r="AR633" s="46"/>
      <c r="AS633" s="46"/>
      <c r="AT633" s="46"/>
      <c r="AU633" s="49"/>
      <c r="AV633" s="49"/>
      <c r="AW633" s="49"/>
      <c r="AX633" s="49"/>
      <c r="AY633" s="49"/>
      <c r="AZ633" s="49"/>
      <c r="BA633" s="49"/>
      <c r="BB633" s="49"/>
      <c r="BC633" s="49"/>
      <c r="BD633" s="49"/>
      <c r="BE633" s="49"/>
      <c r="BF633" s="49"/>
      <c r="BG633" s="49"/>
      <c r="BH633" s="49"/>
      <c r="BI633" s="49"/>
      <c r="BJ633" s="49"/>
      <c r="BK633" s="49"/>
      <c r="BL633" s="49"/>
      <c r="BM633" s="49"/>
      <c r="BN633" s="46"/>
      <c r="BO633" s="49"/>
      <c r="BP633" s="49"/>
      <c r="BQ633" s="49"/>
      <c r="BR633" s="49"/>
      <c r="BS633" s="49"/>
      <c r="BT633" s="49"/>
      <c r="BU633" s="49"/>
      <c r="BV633" s="49"/>
      <c r="BW633" s="49"/>
      <c r="BX633" s="49"/>
      <c r="BY633" s="49"/>
      <c r="BZ633" s="49"/>
      <c r="CA633" s="49"/>
      <c r="CB633" s="49"/>
      <c r="CC633" s="49"/>
      <c r="CD633" s="49"/>
      <c r="CE633" s="49"/>
      <c r="CF633" s="49"/>
      <c r="CG633" s="49"/>
      <c r="CH633" s="49"/>
      <c r="CI633" s="49"/>
      <c r="CJ633" s="49"/>
      <c r="CK633" s="59"/>
    </row>
    <row r="634" customFormat="false" ht="14.25" hidden="false" customHeight="true" outlineLevel="0" collapsed="false">
      <c r="A634" s="46"/>
      <c r="B634" s="46"/>
      <c r="C634" s="46"/>
      <c r="D634" s="46"/>
      <c r="E634" s="53"/>
      <c r="F634" s="48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6"/>
      <c r="AK634" s="46"/>
      <c r="AL634" s="46"/>
      <c r="AM634" s="46"/>
      <c r="AN634" s="46"/>
      <c r="AO634" s="46"/>
      <c r="AP634" s="46"/>
      <c r="AQ634" s="46"/>
      <c r="AR634" s="46"/>
      <c r="AS634" s="46"/>
      <c r="AT634" s="46"/>
      <c r="AU634" s="49"/>
      <c r="AV634" s="49"/>
      <c r="AW634" s="49"/>
      <c r="AX634" s="49"/>
      <c r="AY634" s="49"/>
      <c r="AZ634" s="49"/>
      <c r="BA634" s="49"/>
      <c r="BB634" s="49"/>
      <c r="BC634" s="49"/>
      <c r="BD634" s="49"/>
      <c r="BE634" s="49"/>
      <c r="BF634" s="49"/>
      <c r="BG634" s="49"/>
      <c r="BH634" s="49"/>
      <c r="BI634" s="49"/>
      <c r="BJ634" s="49"/>
      <c r="BK634" s="49"/>
      <c r="BL634" s="49"/>
      <c r="BM634" s="49"/>
      <c r="BN634" s="46"/>
      <c r="BO634" s="49"/>
      <c r="BP634" s="49"/>
      <c r="BQ634" s="49"/>
      <c r="BR634" s="49"/>
      <c r="BS634" s="49"/>
      <c r="BT634" s="49"/>
      <c r="BU634" s="49"/>
      <c r="BV634" s="49"/>
      <c r="BW634" s="49"/>
      <c r="BX634" s="49"/>
      <c r="BY634" s="49"/>
      <c r="BZ634" s="49"/>
      <c r="CA634" s="49"/>
      <c r="CB634" s="49"/>
      <c r="CC634" s="49"/>
      <c r="CD634" s="49"/>
      <c r="CE634" s="49"/>
      <c r="CF634" s="49"/>
      <c r="CG634" s="49"/>
      <c r="CH634" s="49"/>
      <c r="CI634" s="49"/>
      <c r="CJ634" s="49"/>
      <c r="CK634" s="59"/>
    </row>
    <row r="635" customFormat="false" ht="14.25" hidden="false" customHeight="true" outlineLevel="0" collapsed="false">
      <c r="A635" s="46"/>
      <c r="B635" s="46"/>
      <c r="C635" s="46"/>
      <c r="D635" s="46"/>
      <c r="E635" s="53"/>
      <c r="F635" s="48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6"/>
      <c r="AK635" s="46"/>
      <c r="AL635" s="46"/>
      <c r="AM635" s="46"/>
      <c r="AN635" s="46"/>
      <c r="AO635" s="46"/>
      <c r="AP635" s="46"/>
      <c r="AQ635" s="46"/>
      <c r="AR635" s="46"/>
      <c r="AS635" s="46"/>
      <c r="AT635" s="46"/>
      <c r="AU635" s="49"/>
      <c r="AV635" s="49"/>
      <c r="AW635" s="49"/>
      <c r="AX635" s="49"/>
      <c r="AY635" s="49"/>
      <c r="AZ635" s="49"/>
      <c r="BA635" s="49"/>
      <c r="BB635" s="49"/>
      <c r="BC635" s="49"/>
      <c r="BD635" s="49"/>
      <c r="BE635" s="49"/>
      <c r="BF635" s="49"/>
      <c r="BG635" s="49"/>
      <c r="BH635" s="49"/>
      <c r="BI635" s="49"/>
      <c r="BJ635" s="49"/>
      <c r="BK635" s="49"/>
      <c r="BL635" s="49"/>
      <c r="BM635" s="49"/>
      <c r="BN635" s="46"/>
      <c r="BO635" s="49"/>
      <c r="BP635" s="49"/>
      <c r="BQ635" s="49"/>
      <c r="BR635" s="49"/>
      <c r="BS635" s="49"/>
      <c r="BT635" s="49"/>
      <c r="BU635" s="49"/>
      <c r="BV635" s="49"/>
      <c r="BW635" s="49"/>
      <c r="BX635" s="49"/>
      <c r="BY635" s="49"/>
      <c r="BZ635" s="49"/>
      <c r="CA635" s="49"/>
      <c r="CB635" s="49"/>
      <c r="CC635" s="49"/>
      <c r="CD635" s="49"/>
      <c r="CE635" s="49"/>
      <c r="CF635" s="49"/>
      <c r="CG635" s="49"/>
      <c r="CH635" s="49"/>
      <c r="CI635" s="49"/>
      <c r="CJ635" s="49"/>
      <c r="CK635" s="59"/>
    </row>
    <row r="636" customFormat="false" ht="14.25" hidden="false" customHeight="true" outlineLevel="0" collapsed="false">
      <c r="A636" s="46"/>
      <c r="B636" s="46"/>
      <c r="C636" s="46"/>
      <c r="D636" s="46"/>
      <c r="E636" s="53"/>
      <c r="F636" s="48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6"/>
      <c r="AK636" s="46"/>
      <c r="AL636" s="46"/>
      <c r="AM636" s="46"/>
      <c r="AN636" s="46"/>
      <c r="AO636" s="46"/>
      <c r="AP636" s="46"/>
      <c r="AQ636" s="46"/>
      <c r="AR636" s="46"/>
      <c r="AS636" s="46"/>
      <c r="AT636" s="46"/>
      <c r="AU636" s="49"/>
      <c r="AV636" s="49"/>
      <c r="AW636" s="49"/>
      <c r="AX636" s="49"/>
      <c r="AY636" s="49"/>
      <c r="AZ636" s="49"/>
      <c r="BA636" s="49"/>
      <c r="BB636" s="49"/>
      <c r="BC636" s="49"/>
      <c r="BD636" s="49"/>
      <c r="BE636" s="49"/>
      <c r="BF636" s="49"/>
      <c r="BG636" s="49"/>
      <c r="BH636" s="49"/>
      <c r="BI636" s="49"/>
      <c r="BJ636" s="49"/>
      <c r="BK636" s="49"/>
      <c r="BL636" s="49"/>
      <c r="BM636" s="49"/>
      <c r="BN636" s="46"/>
      <c r="BO636" s="49"/>
      <c r="BP636" s="49"/>
      <c r="BQ636" s="49"/>
      <c r="BR636" s="49"/>
      <c r="BS636" s="49"/>
      <c r="BT636" s="49"/>
      <c r="BU636" s="49"/>
      <c r="BV636" s="49"/>
      <c r="BW636" s="49"/>
      <c r="BX636" s="49"/>
      <c r="BY636" s="49"/>
      <c r="BZ636" s="49"/>
      <c r="CA636" s="49"/>
      <c r="CB636" s="49"/>
      <c r="CC636" s="49"/>
      <c r="CD636" s="49"/>
      <c r="CE636" s="49"/>
      <c r="CF636" s="49"/>
      <c r="CG636" s="49"/>
      <c r="CH636" s="49"/>
      <c r="CI636" s="49"/>
      <c r="CJ636" s="49"/>
      <c r="CK636" s="59"/>
    </row>
    <row r="637" customFormat="false" ht="14.25" hidden="false" customHeight="true" outlineLevel="0" collapsed="false">
      <c r="A637" s="46"/>
      <c r="B637" s="46"/>
      <c r="C637" s="46"/>
      <c r="D637" s="46"/>
      <c r="E637" s="53"/>
      <c r="F637" s="48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6"/>
      <c r="AK637" s="46"/>
      <c r="AL637" s="46"/>
      <c r="AM637" s="46"/>
      <c r="AN637" s="46"/>
      <c r="AO637" s="46"/>
      <c r="AP637" s="46"/>
      <c r="AQ637" s="46"/>
      <c r="AR637" s="46"/>
      <c r="AS637" s="46"/>
      <c r="AT637" s="46"/>
      <c r="AU637" s="49"/>
      <c r="AV637" s="49"/>
      <c r="AW637" s="49"/>
      <c r="AX637" s="49"/>
      <c r="AY637" s="49"/>
      <c r="AZ637" s="49"/>
      <c r="BA637" s="49"/>
      <c r="BB637" s="49"/>
      <c r="BC637" s="49"/>
      <c r="BD637" s="49"/>
      <c r="BE637" s="49"/>
      <c r="BF637" s="49"/>
      <c r="BG637" s="49"/>
      <c r="BH637" s="49"/>
      <c r="BI637" s="49"/>
      <c r="BJ637" s="49"/>
      <c r="BK637" s="49"/>
      <c r="BL637" s="49"/>
      <c r="BM637" s="49"/>
      <c r="BN637" s="46"/>
      <c r="BO637" s="49"/>
      <c r="BP637" s="49"/>
      <c r="BQ637" s="49"/>
      <c r="BR637" s="49"/>
      <c r="BS637" s="49"/>
      <c r="BT637" s="49"/>
      <c r="BU637" s="49"/>
      <c r="BV637" s="49"/>
      <c r="BW637" s="49"/>
      <c r="BX637" s="49"/>
      <c r="BY637" s="49"/>
      <c r="BZ637" s="49"/>
      <c r="CA637" s="49"/>
      <c r="CB637" s="49"/>
      <c r="CC637" s="49"/>
      <c r="CD637" s="49"/>
      <c r="CE637" s="49"/>
      <c r="CF637" s="49"/>
      <c r="CG637" s="49"/>
      <c r="CH637" s="49"/>
      <c r="CI637" s="49"/>
      <c r="CJ637" s="49"/>
      <c r="CK637" s="59"/>
    </row>
    <row r="638" customFormat="false" ht="14.25" hidden="false" customHeight="true" outlineLevel="0" collapsed="false">
      <c r="A638" s="46"/>
      <c r="B638" s="46"/>
      <c r="C638" s="46"/>
      <c r="D638" s="46"/>
      <c r="E638" s="53"/>
      <c r="F638" s="48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6"/>
      <c r="AK638" s="46"/>
      <c r="AL638" s="46"/>
      <c r="AM638" s="46"/>
      <c r="AN638" s="46"/>
      <c r="AO638" s="46"/>
      <c r="AP638" s="46"/>
      <c r="AQ638" s="46"/>
      <c r="AR638" s="46"/>
      <c r="AS638" s="46"/>
      <c r="AT638" s="46"/>
      <c r="AU638" s="49"/>
      <c r="AV638" s="49"/>
      <c r="AW638" s="49"/>
      <c r="AX638" s="49"/>
      <c r="AY638" s="49"/>
      <c r="AZ638" s="49"/>
      <c r="BA638" s="49"/>
      <c r="BB638" s="49"/>
      <c r="BC638" s="49"/>
      <c r="BD638" s="49"/>
      <c r="BE638" s="49"/>
      <c r="BF638" s="49"/>
      <c r="BG638" s="49"/>
      <c r="BH638" s="49"/>
      <c r="BI638" s="49"/>
      <c r="BJ638" s="49"/>
      <c r="BK638" s="49"/>
      <c r="BL638" s="49"/>
      <c r="BM638" s="49"/>
      <c r="BN638" s="46"/>
      <c r="BO638" s="49"/>
      <c r="BP638" s="49"/>
      <c r="BQ638" s="49"/>
      <c r="BR638" s="49"/>
      <c r="BS638" s="49"/>
      <c r="BT638" s="49"/>
      <c r="BU638" s="49"/>
      <c r="BV638" s="49"/>
      <c r="BW638" s="49"/>
      <c r="BX638" s="49"/>
      <c r="BY638" s="49"/>
      <c r="BZ638" s="49"/>
      <c r="CA638" s="49"/>
      <c r="CB638" s="49"/>
      <c r="CC638" s="49"/>
      <c r="CD638" s="49"/>
      <c r="CE638" s="49"/>
      <c r="CF638" s="49"/>
      <c r="CG638" s="49"/>
      <c r="CH638" s="49"/>
      <c r="CI638" s="49"/>
      <c r="CJ638" s="49"/>
      <c r="CK638" s="59"/>
    </row>
    <row r="639" customFormat="false" ht="14.25" hidden="false" customHeight="true" outlineLevel="0" collapsed="false">
      <c r="A639" s="46"/>
      <c r="B639" s="46"/>
      <c r="C639" s="46"/>
      <c r="D639" s="46"/>
      <c r="E639" s="53"/>
      <c r="F639" s="48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6"/>
      <c r="AK639" s="46"/>
      <c r="AL639" s="46"/>
      <c r="AM639" s="46"/>
      <c r="AN639" s="46"/>
      <c r="AO639" s="46"/>
      <c r="AP639" s="46"/>
      <c r="AQ639" s="46"/>
      <c r="AR639" s="46"/>
      <c r="AS639" s="46"/>
      <c r="AT639" s="46"/>
      <c r="AU639" s="49"/>
      <c r="AV639" s="49"/>
      <c r="AW639" s="49"/>
      <c r="AX639" s="49"/>
      <c r="AY639" s="49"/>
      <c r="AZ639" s="49"/>
      <c r="BA639" s="49"/>
      <c r="BB639" s="49"/>
      <c r="BC639" s="49"/>
      <c r="BD639" s="49"/>
      <c r="BE639" s="49"/>
      <c r="BF639" s="49"/>
      <c r="BG639" s="49"/>
      <c r="BH639" s="49"/>
      <c r="BI639" s="49"/>
      <c r="BJ639" s="49"/>
      <c r="BK639" s="49"/>
      <c r="BL639" s="49"/>
      <c r="BM639" s="49"/>
      <c r="BN639" s="46"/>
      <c r="BO639" s="49"/>
      <c r="BP639" s="49"/>
      <c r="BQ639" s="49"/>
      <c r="BR639" s="49"/>
      <c r="BS639" s="49"/>
      <c r="BT639" s="49"/>
      <c r="BU639" s="49"/>
      <c r="BV639" s="49"/>
      <c r="BW639" s="49"/>
      <c r="BX639" s="49"/>
      <c r="BY639" s="49"/>
      <c r="BZ639" s="49"/>
      <c r="CA639" s="49"/>
      <c r="CB639" s="49"/>
      <c r="CC639" s="49"/>
      <c r="CD639" s="49"/>
      <c r="CE639" s="49"/>
      <c r="CF639" s="49"/>
      <c r="CG639" s="49"/>
      <c r="CH639" s="49"/>
      <c r="CI639" s="49"/>
      <c r="CJ639" s="49"/>
      <c r="CK639" s="59"/>
    </row>
    <row r="640" customFormat="false" ht="14.25" hidden="false" customHeight="true" outlineLevel="0" collapsed="false">
      <c r="A640" s="46"/>
      <c r="B640" s="46"/>
      <c r="C640" s="46"/>
      <c r="D640" s="46"/>
      <c r="E640" s="53"/>
      <c r="F640" s="48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6"/>
      <c r="AK640" s="46"/>
      <c r="AL640" s="46"/>
      <c r="AM640" s="46"/>
      <c r="AN640" s="46"/>
      <c r="AO640" s="46"/>
      <c r="AP640" s="46"/>
      <c r="AQ640" s="46"/>
      <c r="AR640" s="46"/>
      <c r="AS640" s="46"/>
      <c r="AT640" s="46"/>
      <c r="AU640" s="49"/>
      <c r="AV640" s="49"/>
      <c r="AW640" s="49"/>
      <c r="AX640" s="49"/>
      <c r="AY640" s="49"/>
      <c r="AZ640" s="49"/>
      <c r="BA640" s="49"/>
      <c r="BB640" s="49"/>
      <c r="BC640" s="49"/>
      <c r="BD640" s="49"/>
      <c r="BE640" s="49"/>
      <c r="BF640" s="49"/>
      <c r="BG640" s="49"/>
      <c r="BH640" s="49"/>
      <c r="BI640" s="49"/>
      <c r="BJ640" s="49"/>
      <c r="BK640" s="49"/>
      <c r="BL640" s="49"/>
      <c r="BM640" s="49"/>
      <c r="BN640" s="46"/>
      <c r="BO640" s="49"/>
      <c r="BP640" s="49"/>
      <c r="BQ640" s="49"/>
      <c r="BR640" s="49"/>
      <c r="BS640" s="49"/>
      <c r="BT640" s="49"/>
      <c r="BU640" s="49"/>
      <c r="BV640" s="49"/>
      <c r="BW640" s="49"/>
      <c r="BX640" s="49"/>
      <c r="BY640" s="49"/>
      <c r="BZ640" s="49"/>
      <c r="CA640" s="49"/>
      <c r="CB640" s="49"/>
      <c r="CC640" s="49"/>
      <c r="CD640" s="49"/>
      <c r="CE640" s="49"/>
      <c r="CF640" s="49"/>
      <c r="CG640" s="49"/>
      <c r="CH640" s="49"/>
      <c r="CI640" s="49"/>
      <c r="CJ640" s="49"/>
      <c r="CK640" s="59"/>
    </row>
    <row r="641" customFormat="false" ht="14.25" hidden="false" customHeight="true" outlineLevel="0" collapsed="false">
      <c r="A641" s="46"/>
      <c r="B641" s="46"/>
      <c r="C641" s="46"/>
      <c r="D641" s="46"/>
      <c r="E641" s="53"/>
      <c r="F641" s="48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6"/>
      <c r="AK641" s="46"/>
      <c r="AL641" s="46"/>
      <c r="AM641" s="46"/>
      <c r="AN641" s="46"/>
      <c r="AO641" s="46"/>
      <c r="AP641" s="46"/>
      <c r="AQ641" s="46"/>
      <c r="AR641" s="46"/>
      <c r="AS641" s="46"/>
      <c r="AT641" s="46"/>
      <c r="AU641" s="49"/>
      <c r="AV641" s="49"/>
      <c r="AW641" s="49"/>
      <c r="AX641" s="49"/>
      <c r="AY641" s="49"/>
      <c r="AZ641" s="49"/>
      <c r="BA641" s="49"/>
      <c r="BB641" s="49"/>
      <c r="BC641" s="49"/>
      <c r="BD641" s="49"/>
      <c r="BE641" s="49"/>
      <c r="BF641" s="49"/>
      <c r="BG641" s="49"/>
      <c r="BH641" s="49"/>
      <c r="BI641" s="49"/>
      <c r="BJ641" s="49"/>
      <c r="BK641" s="49"/>
      <c r="BL641" s="49"/>
      <c r="BM641" s="49"/>
      <c r="BN641" s="46"/>
      <c r="BO641" s="49"/>
      <c r="BP641" s="49"/>
      <c r="BQ641" s="49"/>
      <c r="BR641" s="49"/>
      <c r="BS641" s="49"/>
      <c r="BT641" s="49"/>
      <c r="BU641" s="49"/>
      <c r="BV641" s="49"/>
      <c r="BW641" s="49"/>
      <c r="BX641" s="49"/>
      <c r="BY641" s="49"/>
      <c r="BZ641" s="49"/>
      <c r="CA641" s="49"/>
      <c r="CB641" s="49"/>
      <c r="CC641" s="49"/>
      <c r="CD641" s="49"/>
      <c r="CE641" s="49"/>
      <c r="CF641" s="49"/>
      <c r="CG641" s="49"/>
      <c r="CH641" s="49"/>
      <c r="CI641" s="49"/>
      <c r="CJ641" s="49"/>
      <c r="CK641" s="59"/>
    </row>
    <row r="642" customFormat="false" ht="14.25" hidden="false" customHeight="true" outlineLevel="0" collapsed="false">
      <c r="A642" s="46"/>
      <c r="B642" s="46"/>
      <c r="C642" s="46"/>
      <c r="D642" s="46"/>
      <c r="E642" s="53"/>
      <c r="F642" s="48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6"/>
      <c r="AK642" s="46"/>
      <c r="AL642" s="46"/>
      <c r="AM642" s="46"/>
      <c r="AN642" s="46"/>
      <c r="AO642" s="46"/>
      <c r="AP642" s="46"/>
      <c r="AQ642" s="46"/>
      <c r="AR642" s="46"/>
      <c r="AS642" s="46"/>
      <c r="AT642" s="46"/>
      <c r="AU642" s="49"/>
      <c r="AV642" s="49"/>
      <c r="AW642" s="49"/>
      <c r="AX642" s="49"/>
      <c r="AY642" s="49"/>
      <c r="AZ642" s="49"/>
      <c r="BA642" s="49"/>
      <c r="BB642" s="49"/>
      <c r="BC642" s="49"/>
      <c r="BD642" s="49"/>
      <c r="BE642" s="49"/>
      <c r="BF642" s="49"/>
      <c r="BG642" s="49"/>
      <c r="BH642" s="49"/>
      <c r="BI642" s="49"/>
      <c r="BJ642" s="49"/>
      <c r="BK642" s="49"/>
      <c r="BL642" s="49"/>
      <c r="BM642" s="49"/>
      <c r="BN642" s="46"/>
      <c r="BO642" s="49"/>
      <c r="BP642" s="49"/>
      <c r="BQ642" s="49"/>
      <c r="BR642" s="49"/>
      <c r="BS642" s="49"/>
      <c r="BT642" s="49"/>
      <c r="BU642" s="49"/>
      <c r="BV642" s="49"/>
      <c r="BW642" s="49"/>
      <c r="BX642" s="49"/>
      <c r="BY642" s="49"/>
      <c r="BZ642" s="49"/>
      <c r="CA642" s="49"/>
      <c r="CB642" s="49"/>
      <c r="CC642" s="49"/>
      <c r="CD642" s="49"/>
      <c r="CE642" s="49"/>
      <c r="CF642" s="49"/>
      <c r="CG642" s="49"/>
      <c r="CH642" s="49"/>
      <c r="CI642" s="49"/>
      <c r="CJ642" s="49"/>
      <c r="CK642" s="59"/>
    </row>
    <row r="643" customFormat="false" ht="14.25" hidden="false" customHeight="true" outlineLevel="0" collapsed="false">
      <c r="A643" s="46"/>
      <c r="B643" s="46"/>
      <c r="C643" s="46"/>
      <c r="D643" s="46"/>
      <c r="E643" s="53"/>
      <c r="F643" s="48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6"/>
      <c r="AK643" s="46"/>
      <c r="AL643" s="46"/>
      <c r="AM643" s="46"/>
      <c r="AN643" s="46"/>
      <c r="AO643" s="46"/>
      <c r="AP643" s="46"/>
      <c r="AQ643" s="46"/>
      <c r="AR643" s="46"/>
      <c r="AS643" s="46"/>
      <c r="AT643" s="46"/>
      <c r="AU643" s="49"/>
      <c r="AV643" s="49"/>
      <c r="AW643" s="49"/>
      <c r="AX643" s="49"/>
      <c r="AY643" s="49"/>
      <c r="AZ643" s="49"/>
      <c r="BA643" s="49"/>
      <c r="BB643" s="49"/>
      <c r="BC643" s="49"/>
      <c r="BD643" s="49"/>
      <c r="BE643" s="49"/>
      <c r="BF643" s="49"/>
      <c r="BG643" s="49"/>
      <c r="BH643" s="49"/>
      <c r="BI643" s="49"/>
      <c r="BJ643" s="49"/>
      <c r="BK643" s="49"/>
      <c r="BL643" s="49"/>
      <c r="BM643" s="49"/>
      <c r="BN643" s="46"/>
      <c r="BO643" s="49"/>
      <c r="BP643" s="49"/>
      <c r="BQ643" s="49"/>
      <c r="BR643" s="49"/>
      <c r="BS643" s="49"/>
      <c r="BT643" s="49"/>
      <c r="BU643" s="49"/>
      <c r="BV643" s="49"/>
      <c r="BW643" s="49"/>
      <c r="BX643" s="49"/>
      <c r="BY643" s="49"/>
      <c r="BZ643" s="49"/>
      <c r="CA643" s="49"/>
      <c r="CB643" s="49"/>
      <c r="CC643" s="49"/>
      <c r="CD643" s="49"/>
      <c r="CE643" s="49"/>
      <c r="CF643" s="49"/>
      <c r="CG643" s="49"/>
      <c r="CH643" s="49"/>
      <c r="CI643" s="49"/>
      <c r="CJ643" s="49"/>
      <c r="CK643" s="59"/>
    </row>
    <row r="644" customFormat="false" ht="14.25" hidden="false" customHeight="true" outlineLevel="0" collapsed="false">
      <c r="A644" s="46"/>
      <c r="B644" s="46"/>
      <c r="C644" s="46"/>
      <c r="D644" s="46"/>
      <c r="E644" s="53"/>
      <c r="F644" s="48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6"/>
      <c r="AK644" s="46"/>
      <c r="AL644" s="46"/>
      <c r="AM644" s="46"/>
      <c r="AN644" s="46"/>
      <c r="AO644" s="46"/>
      <c r="AP644" s="46"/>
      <c r="AQ644" s="46"/>
      <c r="AR644" s="46"/>
      <c r="AS644" s="46"/>
      <c r="AT644" s="46"/>
      <c r="AU644" s="49"/>
      <c r="AV644" s="49"/>
      <c r="AW644" s="49"/>
      <c r="AX644" s="49"/>
      <c r="AY644" s="49"/>
      <c r="AZ644" s="49"/>
      <c r="BA644" s="49"/>
      <c r="BB644" s="49"/>
      <c r="BC644" s="49"/>
      <c r="BD644" s="49"/>
      <c r="BE644" s="49"/>
      <c r="BF644" s="49"/>
      <c r="BG644" s="49"/>
      <c r="BH644" s="49"/>
      <c r="BI644" s="49"/>
      <c r="BJ644" s="49"/>
      <c r="BK644" s="49"/>
      <c r="BL644" s="49"/>
      <c r="BM644" s="49"/>
      <c r="BN644" s="46"/>
      <c r="BO644" s="49"/>
      <c r="BP644" s="49"/>
      <c r="BQ644" s="49"/>
      <c r="BR644" s="49"/>
      <c r="BS644" s="49"/>
      <c r="BT644" s="49"/>
      <c r="BU644" s="49"/>
      <c r="BV644" s="49"/>
      <c r="BW644" s="49"/>
      <c r="BX644" s="49"/>
      <c r="BY644" s="49"/>
      <c r="BZ644" s="49"/>
      <c r="CA644" s="49"/>
      <c r="CB644" s="49"/>
      <c r="CC644" s="49"/>
      <c r="CD644" s="49"/>
      <c r="CE644" s="49"/>
      <c r="CF644" s="49"/>
      <c r="CG644" s="49"/>
      <c r="CH644" s="49"/>
      <c r="CI644" s="49"/>
      <c r="CJ644" s="49"/>
      <c r="CK644" s="59"/>
    </row>
    <row r="645" customFormat="false" ht="14.25" hidden="false" customHeight="true" outlineLevel="0" collapsed="false">
      <c r="A645" s="46"/>
      <c r="B645" s="46"/>
      <c r="C645" s="46"/>
      <c r="D645" s="46"/>
      <c r="E645" s="53"/>
      <c r="F645" s="48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6"/>
      <c r="AK645" s="46"/>
      <c r="AL645" s="46"/>
      <c r="AM645" s="46"/>
      <c r="AN645" s="46"/>
      <c r="AO645" s="46"/>
      <c r="AP645" s="46"/>
      <c r="AQ645" s="46"/>
      <c r="AR645" s="46"/>
      <c r="AS645" s="46"/>
      <c r="AT645" s="46"/>
      <c r="AU645" s="49"/>
      <c r="AV645" s="49"/>
      <c r="AW645" s="49"/>
      <c r="AX645" s="49"/>
      <c r="AY645" s="49"/>
      <c r="AZ645" s="49"/>
      <c r="BA645" s="49"/>
      <c r="BB645" s="49"/>
      <c r="BC645" s="49"/>
      <c r="BD645" s="49"/>
      <c r="BE645" s="49"/>
      <c r="BF645" s="49"/>
      <c r="BG645" s="49"/>
      <c r="BH645" s="49"/>
      <c r="BI645" s="49"/>
      <c r="BJ645" s="49"/>
      <c r="BK645" s="49"/>
      <c r="BL645" s="49"/>
      <c r="BM645" s="49"/>
      <c r="BN645" s="46"/>
      <c r="BO645" s="49"/>
      <c r="BP645" s="49"/>
      <c r="BQ645" s="49"/>
      <c r="BR645" s="49"/>
      <c r="BS645" s="49"/>
      <c r="BT645" s="49"/>
      <c r="BU645" s="49"/>
      <c r="BV645" s="49"/>
      <c r="BW645" s="49"/>
      <c r="BX645" s="49"/>
      <c r="BY645" s="49"/>
      <c r="BZ645" s="49"/>
      <c r="CA645" s="49"/>
      <c r="CB645" s="49"/>
      <c r="CC645" s="49"/>
      <c r="CD645" s="49"/>
      <c r="CE645" s="49"/>
      <c r="CF645" s="49"/>
      <c r="CG645" s="49"/>
      <c r="CH645" s="49"/>
      <c r="CI645" s="49"/>
      <c r="CJ645" s="49"/>
      <c r="CK645" s="59"/>
    </row>
    <row r="646" customFormat="false" ht="14.25" hidden="false" customHeight="true" outlineLevel="0" collapsed="false">
      <c r="A646" s="46"/>
      <c r="B646" s="46"/>
      <c r="C646" s="46"/>
      <c r="D646" s="46"/>
      <c r="E646" s="53"/>
      <c r="F646" s="48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6"/>
      <c r="AK646" s="46"/>
      <c r="AL646" s="46"/>
      <c r="AM646" s="46"/>
      <c r="AN646" s="46"/>
      <c r="AO646" s="46"/>
      <c r="AP646" s="46"/>
      <c r="AQ646" s="46"/>
      <c r="AR646" s="46"/>
      <c r="AS646" s="46"/>
      <c r="AT646" s="46"/>
      <c r="AU646" s="49"/>
      <c r="AV646" s="49"/>
      <c r="AW646" s="49"/>
      <c r="AX646" s="49"/>
      <c r="AY646" s="49"/>
      <c r="AZ646" s="49"/>
      <c r="BA646" s="49"/>
      <c r="BB646" s="49"/>
      <c r="BC646" s="49"/>
      <c r="BD646" s="49"/>
      <c r="BE646" s="49"/>
      <c r="BF646" s="49"/>
      <c r="BG646" s="49"/>
      <c r="BH646" s="49"/>
      <c r="BI646" s="49"/>
      <c r="BJ646" s="49"/>
      <c r="BK646" s="49"/>
      <c r="BL646" s="49"/>
      <c r="BM646" s="49"/>
      <c r="BN646" s="46"/>
      <c r="BO646" s="49"/>
      <c r="BP646" s="49"/>
      <c r="BQ646" s="49"/>
      <c r="BR646" s="49"/>
      <c r="BS646" s="49"/>
      <c r="BT646" s="49"/>
      <c r="BU646" s="49"/>
      <c r="BV646" s="49"/>
      <c r="BW646" s="49"/>
      <c r="BX646" s="49"/>
      <c r="BY646" s="49"/>
      <c r="BZ646" s="49"/>
      <c r="CA646" s="49"/>
      <c r="CB646" s="49"/>
      <c r="CC646" s="49"/>
      <c r="CD646" s="49"/>
      <c r="CE646" s="49"/>
      <c r="CF646" s="49"/>
      <c r="CG646" s="49"/>
      <c r="CH646" s="49"/>
      <c r="CI646" s="49"/>
      <c r="CJ646" s="49"/>
      <c r="CK646" s="59"/>
    </row>
    <row r="647" customFormat="false" ht="14.25" hidden="false" customHeight="true" outlineLevel="0" collapsed="false">
      <c r="A647" s="46"/>
      <c r="B647" s="46"/>
      <c r="C647" s="46"/>
      <c r="D647" s="46"/>
      <c r="E647" s="53"/>
      <c r="F647" s="48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6"/>
      <c r="AK647" s="46"/>
      <c r="AL647" s="46"/>
      <c r="AM647" s="46"/>
      <c r="AN647" s="46"/>
      <c r="AO647" s="46"/>
      <c r="AP647" s="46"/>
      <c r="AQ647" s="46"/>
      <c r="AR647" s="46"/>
      <c r="AS647" s="46"/>
      <c r="AT647" s="46"/>
      <c r="AU647" s="49"/>
      <c r="AV647" s="49"/>
      <c r="AW647" s="49"/>
      <c r="AX647" s="49"/>
      <c r="AY647" s="49"/>
      <c r="AZ647" s="49"/>
      <c r="BA647" s="49"/>
      <c r="BB647" s="49"/>
      <c r="BC647" s="49"/>
      <c r="BD647" s="49"/>
      <c r="BE647" s="49"/>
      <c r="BF647" s="49"/>
      <c r="BG647" s="49"/>
      <c r="BH647" s="49"/>
      <c r="BI647" s="49"/>
      <c r="BJ647" s="49"/>
      <c r="BK647" s="49"/>
      <c r="BL647" s="49"/>
      <c r="BM647" s="49"/>
      <c r="BN647" s="46"/>
      <c r="BO647" s="49"/>
      <c r="BP647" s="49"/>
      <c r="BQ647" s="49"/>
      <c r="BR647" s="49"/>
      <c r="BS647" s="49"/>
      <c r="BT647" s="49"/>
      <c r="BU647" s="49"/>
      <c r="BV647" s="49"/>
      <c r="BW647" s="49"/>
      <c r="BX647" s="49"/>
      <c r="BY647" s="49"/>
      <c r="BZ647" s="49"/>
      <c r="CA647" s="49"/>
      <c r="CB647" s="49"/>
      <c r="CC647" s="49"/>
      <c r="CD647" s="49"/>
      <c r="CE647" s="49"/>
      <c r="CF647" s="49"/>
      <c r="CG647" s="49"/>
      <c r="CH647" s="49"/>
      <c r="CI647" s="49"/>
      <c r="CJ647" s="49"/>
      <c r="CK647" s="59"/>
    </row>
    <row r="648" customFormat="false" ht="14.25" hidden="false" customHeight="true" outlineLevel="0" collapsed="false">
      <c r="A648" s="46"/>
      <c r="B648" s="46"/>
      <c r="C648" s="46"/>
      <c r="D648" s="46"/>
      <c r="E648" s="53"/>
      <c r="F648" s="48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6"/>
      <c r="AK648" s="46"/>
      <c r="AL648" s="46"/>
      <c r="AM648" s="46"/>
      <c r="AN648" s="46"/>
      <c r="AO648" s="46"/>
      <c r="AP648" s="46"/>
      <c r="AQ648" s="46"/>
      <c r="AR648" s="46"/>
      <c r="AS648" s="46"/>
      <c r="AT648" s="46"/>
      <c r="AU648" s="49"/>
      <c r="AV648" s="49"/>
      <c r="AW648" s="49"/>
      <c r="AX648" s="49"/>
      <c r="AY648" s="49"/>
      <c r="AZ648" s="49"/>
      <c r="BA648" s="49"/>
      <c r="BB648" s="49"/>
      <c r="BC648" s="49"/>
      <c r="BD648" s="49"/>
      <c r="BE648" s="49"/>
      <c r="BF648" s="49"/>
      <c r="BG648" s="49"/>
      <c r="BH648" s="49"/>
      <c r="BI648" s="49"/>
      <c r="BJ648" s="49"/>
      <c r="BK648" s="49"/>
      <c r="BL648" s="49"/>
      <c r="BM648" s="49"/>
      <c r="BN648" s="46"/>
      <c r="BO648" s="49"/>
      <c r="BP648" s="49"/>
      <c r="BQ648" s="49"/>
      <c r="BR648" s="49"/>
      <c r="BS648" s="49"/>
      <c r="BT648" s="49"/>
      <c r="BU648" s="49"/>
      <c r="BV648" s="49"/>
      <c r="BW648" s="49"/>
      <c r="BX648" s="49"/>
      <c r="BY648" s="49"/>
      <c r="BZ648" s="49"/>
      <c r="CA648" s="49"/>
      <c r="CB648" s="49"/>
      <c r="CC648" s="49"/>
      <c r="CD648" s="49"/>
      <c r="CE648" s="49"/>
      <c r="CF648" s="49"/>
      <c r="CG648" s="49"/>
      <c r="CH648" s="49"/>
      <c r="CI648" s="49"/>
      <c r="CJ648" s="49"/>
      <c r="CK648" s="59"/>
    </row>
    <row r="649" customFormat="false" ht="14.25" hidden="false" customHeight="true" outlineLevel="0" collapsed="false">
      <c r="A649" s="46"/>
      <c r="B649" s="46"/>
      <c r="C649" s="46"/>
      <c r="D649" s="46"/>
      <c r="E649" s="53"/>
      <c r="F649" s="48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6"/>
      <c r="AK649" s="46"/>
      <c r="AL649" s="46"/>
      <c r="AM649" s="46"/>
      <c r="AN649" s="46"/>
      <c r="AO649" s="46"/>
      <c r="AP649" s="46"/>
      <c r="AQ649" s="46"/>
      <c r="AR649" s="46"/>
      <c r="AS649" s="46"/>
      <c r="AT649" s="46"/>
      <c r="AU649" s="49"/>
      <c r="AV649" s="49"/>
      <c r="AW649" s="49"/>
      <c r="AX649" s="49"/>
      <c r="AY649" s="49"/>
      <c r="AZ649" s="49"/>
      <c r="BA649" s="49"/>
      <c r="BB649" s="49"/>
      <c r="BC649" s="49"/>
      <c r="BD649" s="49"/>
      <c r="BE649" s="49"/>
      <c r="BF649" s="49"/>
      <c r="BG649" s="49"/>
      <c r="BH649" s="49"/>
      <c r="BI649" s="49"/>
      <c r="BJ649" s="49"/>
      <c r="BK649" s="49"/>
      <c r="BL649" s="49"/>
      <c r="BM649" s="49"/>
      <c r="BN649" s="46"/>
      <c r="BO649" s="49"/>
      <c r="BP649" s="49"/>
      <c r="BQ649" s="49"/>
      <c r="BR649" s="49"/>
      <c r="BS649" s="49"/>
      <c r="BT649" s="49"/>
      <c r="BU649" s="49"/>
      <c r="BV649" s="49"/>
      <c r="BW649" s="49"/>
      <c r="BX649" s="49"/>
      <c r="BY649" s="49"/>
      <c r="BZ649" s="49"/>
      <c r="CA649" s="49"/>
      <c r="CB649" s="49"/>
      <c r="CC649" s="49"/>
      <c r="CD649" s="49"/>
      <c r="CE649" s="49"/>
      <c r="CF649" s="49"/>
      <c r="CG649" s="49"/>
      <c r="CH649" s="49"/>
      <c r="CI649" s="49"/>
      <c r="CJ649" s="49"/>
      <c r="CK649" s="59"/>
    </row>
    <row r="650" customFormat="false" ht="14.25" hidden="false" customHeight="true" outlineLevel="0" collapsed="false">
      <c r="A650" s="46"/>
      <c r="B650" s="46"/>
      <c r="C650" s="46"/>
      <c r="D650" s="46"/>
      <c r="E650" s="53"/>
      <c r="F650" s="48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6"/>
      <c r="AK650" s="46"/>
      <c r="AL650" s="46"/>
      <c r="AM650" s="46"/>
      <c r="AN650" s="46"/>
      <c r="AO650" s="46"/>
      <c r="AP650" s="46"/>
      <c r="AQ650" s="46"/>
      <c r="AR650" s="46"/>
      <c r="AS650" s="46"/>
      <c r="AT650" s="46"/>
      <c r="AU650" s="49"/>
      <c r="AV650" s="49"/>
      <c r="AW650" s="49"/>
      <c r="AX650" s="49"/>
      <c r="AY650" s="49"/>
      <c r="AZ650" s="49"/>
      <c r="BA650" s="49"/>
      <c r="BB650" s="49"/>
      <c r="BC650" s="49"/>
      <c r="BD650" s="49"/>
      <c r="BE650" s="49"/>
      <c r="BF650" s="49"/>
      <c r="BG650" s="49"/>
      <c r="BH650" s="49"/>
      <c r="BI650" s="49"/>
      <c r="BJ650" s="49"/>
      <c r="BK650" s="49"/>
      <c r="BL650" s="49"/>
      <c r="BM650" s="49"/>
      <c r="BN650" s="46"/>
      <c r="BO650" s="49"/>
      <c r="BP650" s="49"/>
      <c r="BQ650" s="49"/>
      <c r="BR650" s="49"/>
      <c r="BS650" s="49"/>
      <c r="BT650" s="49"/>
      <c r="BU650" s="49"/>
      <c r="BV650" s="49"/>
      <c r="BW650" s="49"/>
      <c r="BX650" s="49"/>
      <c r="BY650" s="49"/>
      <c r="BZ650" s="49"/>
      <c r="CA650" s="49"/>
      <c r="CB650" s="49"/>
      <c r="CC650" s="49"/>
      <c r="CD650" s="49"/>
      <c r="CE650" s="49"/>
      <c r="CF650" s="49"/>
      <c r="CG650" s="49"/>
      <c r="CH650" s="49"/>
      <c r="CI650" s="49"/>
      <c r="CJ650" s="49"/>
      <c r="CK650" s="59"/>
    </row>
    <row r="651" customFormat="false" ht="14.25" hidden="false" customHeight="true" outlineLevel="0" collapsed="false">
      <c r="A651" s="46"/>
      <c r="B651" s="46"/>
      <c r="C651" s="46"/>
      <c r="D651" s="46"/>
      <c r="E651" s="53"/>
      <c r="F651" s="48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6"/>
      <c r="AK651" s="46"/>
      <c r="AL651" s="46"/>
      <c r="AM651" s="46"/>
      <c r="AN651" s="46"/>
      <c r="AO651" s="46"/>
      <c r="AP651" s="46"/>
      <c r="AQ651" s="46"/>
      <c r="AR651" s="46"/>
      <c r="AS651" s="46"/>
      <c r="AT651" s="46"/>
      <c r="AU651" s="49"/>
      <c r="AV651" s="49"/>
      <c r="AW651" s="49"/>
      <c r="AX651" s="49"/>
      <c r="AY651" s="49"/>
      <c r="AZ651" s="49"/>
      <c r="BA651" s="49"/>
      <c r="BB651" s="49"/>
      <c r="BC651" s="49"/>
      <c r="BD651" s="49"/>
      <c r="BE651" s="49"/>
      <c r="BF651" s="49"/>
      <c r="BG651" s="49"/>
      <c r="BH651" s="49"/>
      <c r="BI651" s="49"/>
      <c r="BJ651" s="49"/>
      <c r="BK651" s="49"/>
      <c r="BL651" s="49"/>
      <c r="BM651" s="49"/>
      <c r="BN651" s="46"/>
      <c r="BO651" s="49"/>
      <c r="BP651" s="49"/>
      <c r="BQ651" s="49"/>
      <c r="BR651" s="49"/>
      <c r="BS651" s="49"/>
      <c r="BT651" s="49"/>
      <c r="BU651" s="49"/>
      <c r="BV651" s="49"/>
      <c r="BW651" s="49"/>
      <c r="BX651" s="49"/>
      <c r="BY651" s="49"/>
      <c r="BZ651" s="49"/>
      <c r="CA651" s="49"/>
      <c r="CB651" s="49"/>
      <c r="CC651" s="49"/>
      <c r="CD651" s="49"/>
      <c r="CE651" s="49"/>
      <c r="CF651" s="49"/>
      <c r="CG651" s="49"/>
      <c r="CH651" s="49"/>
      <c r="CI651" s="49"/>
      <c r="CJ651" s="49"/>
      <c r="CK651" s="59"/>
    </row>
    <row r="652" customFormat="false" ht="14.25" hidden="false" customHeight="true" outlineLevel="0" collapsed="false">
      <c r="A652" s="46"/>
      <c r="B652" s="46"/>
      <c r="C652" s="46"/>
      <c r="D652" s="46"/>
      <c r="E652" s="53"/>
      <c r="F652" s="48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6"/>
      <c r="AK652" s="46"/>
      <c r="AL652" s="46"/>
      <c r="AM652" s="46"/>
      <c r="AN652" s="46"/>
      <c r="AO652" s="46"/>
      <c r="AP652" s="46"/>
      <c r="AQ652" s="46"/>
      <c r="AR652" s="46"/>
      <c r="AS652" s="46"/>
      <c r="AT652" s="46"/>
      <c r="AU652" s="49"/>
      <c r="AV652" s="49"/>
      <c r="AW652" s="49"/>
      <c r="AX652" s="49"/>
      <c r="AY652" s="49"/>
      <c r="AZ652" s="49"/>
      <c r="BA652" s="49"/>
      <c r="BB652" s="49"/>
      <c r="BC652" s="49"/>
      <c r="BD652" s="49"/>
      <c r="BE652" s="49"/>
      <c r="BF652" s="49"/>
      <c r="BG652" s="49"/>
      <c r="BH652" s="49"/>
      <c r="BI652" s="49"/>
      <c r="BJ652" s="49"/>
      <c r="BK652" s="49"/>
      <c r="BL652" s="49"/>
      <c r="BM652" s="49"/>
      <c r="BN652" s="46"/>
      <c r="BO652" s="49"/>
      <c r="BP652" s="49"/>
      <c r="BQ652" s="49"/>
      <c r="BR652" s="49"/>
      <c r="BS652" s="49"/>
      <c r="BT652" s="49"/>
      <c r="BU652" s="49"/>
      <c r="BV652" s="49"/>
      <c r="BW652" s="49"/>
      <c r="BX652" s="49"/>
      <c r="BY652" s="49"/>
      <c r="BZ652" s="49"/>
      <c r="CA652" s="49"/>
      <c r="CB652" s="49"/>
      <c r="CC652" s="49"/>
      <c r="CD652" s="49"/>
      <c r="CE652" s="49"/>
      <c r="CF652" s="49"/>
      <c r="CG652" s="49"/>
      <c r="CH652" s="49"/>
      <c r="CI652" s="49"/>
      <c r="CJ652" s="49"/>
      <c r="CK652" s="59"/>
    </row>
    <row r="653" customFormat="false" ht="14.25" hidden="false" customHeight="true" outlineLevel="0" collapsed="false">
      <c r="A653" s="46"/>
      <c r="B653" s="46"/>
      <c r="C653" s="46"/>
      <c r="D653" s="46"/>
      <c r="E653" s="53"/>
      <c r="F653" s="48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6"/>
      <c r="AK653" s="46"/>
      <c r="AL653" s="46"/>
      <c r="AM653" s="46"/>
      <c r="AN653" s="46"/>
      <c r="AO653" s="46"/>
      <c r="AP653" s="46"/>
      <c r="AQ653" s="46"/>
      <c r="AR653" s="46"/>
      <c r="AS653" s="46"/>
      <c r="AT653" s="46"/>
      <c r="AU653" s="49"/>
      <c r="AV653" s="49"/>
      <c r="AW653" s="49"/>
      <c r="AX653" s="49"/>
      <c r="AY653" s="49"/>
      <c r="AZ653" s="49"/>
      <c r="BA653" s="49"/>
      <c r="BB653" s="49"/>
      <c r="BC653" s="49"/>
      <c r="BD653" s="49"/>
      <c r="BE653" s="49"/>
      <c r="BF653" s="49"/>
      <c r="BG653" s="49"/>
      <c r="BH653" s="49"/>
      <c r="BI653" s="49"/>
      <c r="BJ653" s="49"/>
      <c r="BK653" s="49"/>
      <c r="BL653" s="49"/>
      <c r="BM653" s="49"/>
      <c r="BN653" s="46"/>
      <c r="BO653" s="49"/>
      <c r="BP653" s="49"/>
      <c r="BQ653" s="49"/>
      <c r="BR653" s="49"/>
      <c r="BS653" s="49"/>
      <c r="BT653" s="49"/>
      <c r="BU653" s="49"/>
      <c r="BV653" s="49"/>
      <c r="BW653" s="49"/>
      <c r="BX653" s="49"/>
      <c r="BY653" s="49"/>
      <c r="BZ653" s="49"/>
      <c r="CA653" s="49"/>
      <c r="CB653" s="49"/>
      <c r="CC653" s="49"/>
      <c r="CD653" s="49"/>
      <c r="CE653" s="49"/>
      <c r="CF653" s="49"/>
      <c r="CG653" s="49"/>
      <c r="CH653" s="49"/>
      <c r="CI653" s="49"/>
      <c r="CJ653" s="49"/>
      <c r="CK653" s="59"/>
    </row>
    <row r="654" customFormat="false" ht="14.25" hidden="false" customHeight="true" outlineLevel="0" collapsed="false">
      <c r="A654" s="46"/>
      <c r="B654" s="46"/>
      <c r="C654" s="46"/>
      <c r="D654" s="46"/>
      <c r="E654" s="53"/>
      <c r="F654" s="48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6"/>
      <c r="AK654" s="46"/>
      <c r="AL654" s="46"/>
      <c r="AM654" s="46"/>
      <c r="AN654" s="46"/>
      <c r="AO654" s="46"/>
      <c r="AP654" s="46"/>
      <c r="AQ654" s="46"/>
      <c r="AR654" s="46"/>
      <c r="AS654" s="46"/>
      <c r="AT654" s="46"/>
      <c r="AU654" s="49"/>
      <c r="AV654" s="49"/>
      <c r="AW654" s="49"/>
      <c r="AX654" s="49"/>
      <c r="AY654" s="49"/>
      <c r="AZ654" s="49"/>
      <c r="BA654" s="49"/>
      <c r="BB654" s="49"/>
      <c r="BC654" s="49"/>
      <c r="BD654" s="49"/>
      <c r="BE654" s="49"/>
      <c r="BF654" s="49"/>
      <c r="BG654" s="49"/>
      <c r="BH654" s="49"/>
      <c r="BI654" s="49"/>
      <c r="BJ654" s="49"/>
      <c r="BK654" s="49"/>
      <c r="BL654" s="49"/>
      <c r="BM654" s="49"/>
      <c r="BN654" s="46"/>
      <c r="BO654" s="49"/>
      <c r="BP654" s="49"/>
      <c r="BQ654" s="49"/>
      <c r="BR654" s="49"/>
      <c r="BS654" s="49"/>
      <c r="BT654" s="49"/>
      <c r="BU654" s="49"/>
      <c r="BV654" s="49"/>
      <c r="BW654" s="49"/>
      <c r="BX654" s="49"/>
      <c r="BY654" s="49"/>
      <c r="BZ654" s="49"/>
      <c r="CA654" s="49"/>
      <c r="CB654" s="49"/>
      <c r="CC654" s="49"/>
      <c r="CD654" s="49"/>
      <c r="CE654" s="49"/>
      <c r="CF654" s="49"/>
      <c r="CG654" s="49"/>
      <c r="CH654" s="49"/>
      <c r="CI654" s="49"/>
      <c r="CJ654" s="49"/>
      <c r="CK654" s="59"/>
    </row>
    <row r="655" customFormat="false" ht="14.25" hidden="false" customHeight="true" outlineLevel="0" collapsed="false">
      <c r="A655" s="46"/>
      <c r="B655" s="46"/>
      <c r="C655" s="46"/>
      <c r="D655" s="46"/>
      <c r="E655" s="53"/>
      <c r="F655" s="48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6"/>
      <c r="AK655" s="46"/>
      <c r="AL655" s="46"/>
      <c r="AM655" s="46"/>
      <c r="AN655" s="46"/>
      <c r="AO655" s="46"/>
      <c r="AP655" s="46"/>
      <c r="AQ655" s="46"/>
      <c r="AR655" s="46"/>
      <c r="AS655" s="46"/>
      <c r="AT655" s="46"/>
      <c r="AU655" s="49"/>
      <c r="AV655" s="49"/>
      <c r="AW655" s="49"/>
      <c r="AX655" s="49"/>
      <c r="AY655" s="49"/>
      <c r="AZ655" s="49"/>
      <c r="BA655" s="49"/>
      <c r="BB655" s="49"/>
      <c r="BC655" s="49"/>
      <c r="BD655" s="49"/>
      <c r="BE655" s="49"/>
      <c r="BF655" s="49"/>
      <c r="BG655" s="49"/>
      <c r="BH655" s="49"/>
      <c r="BI655" s="49"/>
      <c r="BJ655" s="49"/>
      <c r="BK655" s="49"/>
      <c r="BL655" s="49"/>
      <c r="BM655" s="49"/>
      <c r="BN655" s="46"/>
      <c r="BO655" s="49"/>
      <c r="BP655" s="49"/>
      <c r="BQ655" s="49"/>
      <c r="BR655" s="49"/>
      <c r="BS655" s="49"/>
      <c r="BT655" s="49"/>
      <c r="BU655" s="49"/>
      <c r="BV655" s="49"/>
      <c r="BW655" s="49"/>
      <c r="BX655" s="49"/>
      <c r="BY655" s="49"/>
      <c r="BZ655" s="49"/>
      <c r="CA655" s="49"/>
      <c r="CB655" s="49"/>
      <c r="CC655" s="49"/>
      <c r="CD655" s="49"/>
      <c r="CE655" s="49"/>
      <c r="CF655" s="49"/>
      <c r="CG655" s="49"/>
      <c r="CH655" s="49"/>
      <c r="CI655" s="49"/>
      <c r="CJ655" s="49"/>
      <c r="CK655" s="59"/>
    </row>
    <row r="656" customFormat="false" ht="14.25" hidden="false" customHeight="true" outlineLevel="0" collapsed="false">
      <c r="A656" s="46"/>
      <c r="B656" s="46"/>
      <c r="C656" s="46"/>
      <c r="D656" s="46"/>
      <c r="E656" s="53"/>
      <c r="F656" s="48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6"/>
      <c r="AK656" s="46"/>
      <c r="AL656" s="46"/>
      <c r="AM656" s="46"/>
      <c r="AN656" s="46"/>
      <c r="AO656" s="46"/>
      <c r="AP656" s="46"/>
      <c r="AQ656" s="46"/>
      <c r="AR656" s="46"/>
      <c r="AS656" s="46"/>
      <c r="AT656" s="46"/>
      <c r="AU656" s="49"/>
      <c r="AV656" s="49"/>
      <c r="AW656" s="49"/>
      <c r="AX656" s="49"/>
      <c r="AY656" s="49"/>
      <c r="AZ656" s="49"/>
      <c r="BA656" s="49"/>
      <c r="BB656" s="49"/>
      <c r="BC656" s="49"/>
      <c r="BD656" s="49"/>
      <c r="BE656" s="49"/>
      <c r="BF656" s="49"/>
      <c r="BG656" s="49"/>
      <c r="BH656" s="49"/>
      <c r="BI656" s="49"/>
      <c r="BJ656" s="49"/>
      <c r="BK656" s="49"/>
      <c r="BL656" s="49"/>
      <c r="BM656" s="49"/>
      <c r="BN656" s="46"/>
      <c r="BO656" s="49"/>
      <c r="BP656" s="49"/>
      <c r="BQ656" s="49"/>
      <c r="BR656" s="49"/>
      <c r="BS656" s="49"/>
      <c r="BT656" s="49"/>
      <c r="BU656" s="49"/>
      <c r="BV656" s="49"/>
      <c r="BW656" s="49"/>
      <c r="BX656" s="49"/>
      <c r="BY656" s="49"/>
      <c r="BZ656" s="49"/>
      <c r="CA656" s="49"/>
      <c r="CB656" s="49"/>
      <c r="CC656" s="49"/>
      <c r="CD656" s="49"/>
      <c r="CE656" s="49"/>
      <c r="CF656" s="49"/>
      <c r="CG656" s="49"/>
      <c r="CH656" s="49"/>
      <c r="CI656" s="49"/>
      <c r="CJ656" s="49"/>
      <c r="CK656" s="59"/>
    </row>
    <row r="657" customFormat="false" ht="14.25" hidden="false" customHeight="true" outlineLevel="0" collapsed="false">
      <c r="A657" s="46"/>
      <c r="B657" s="46"/>
      <c r="C657" s="46"/>
      <c r="D657" s="46"/>
      <c r="E657" s="53"/>
      <c r="F657" s="48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6"/>
      <c r="AK657" s="46"/>
      <c r="AL657" s="46"/>
      <c r="AM657" s="46"/>
      <c r="AN657" s="46"/>
      <c r="AO657" s="46"/>
      <c r="AP657" s="46"/>
      <c r="AQ657" s="46"/>
      <c r="AR657" s="46"/>
      <c r="AS657" s="46"/>
      <c r="AT657" s="46"/>
      <c r="AU657" s="49"/>
      <c r="AV657" s="49"/>
      <c r="AW657" s="49"/>
      <c r="AX657" s="49"/>
      <c r="AY657" s="49"/>
      <c r="AZ657" s="49"/>
      <c r="BA657" s="49"/>
      <c r="BB657" s="49"/>
      <c r="BC657" s="49"/>
      <c r="BD657" s="49"/>
      <c r="BE657" s="49"/>
      <c r="BF657" s="49"/>
      <c r="BG657" s="49"/>
      <c r="BH657" s="49"/>
      <c r="BI657" s="49"/>
      <c r="BJ657" s="49"/>
      <c r="BK657" s="49"/>
      <c r="BL657" s="49"/>
      <c r="BM657" s="49"/>
      <c r="BN657" s="46"/>
      <c r="BO657" s="49"/>
      <c r="BP657" s="49"/>
      <c r="BQ657" s="49"/>
      <c r="BR657" s="49"/>
      <c r="BS657" s="49"/>
      <c r="BT657" s="49"/>
      <c r="BU657" s="49"/>
      <c r="BV657" s="49"/>
      <c r="BW657" s="49"/>
      <c r="BX657" s="49"/>
      <c r="BY657" s="49"/>
      <c r="BZ657" s="49"/>
      <c r="CA657" s="49"/>
      <c r="CB657" s="49"/>
      <c r="CC657" s="49"/>
      <c r="CD657" s="49"/>
      <c r="CE657" s="49"/>
      <c r="CF657" s="49"/>
      <c r="CG657" s="49"/>
      <c r="CH657" s="49"/>
      <c r="CI657" s="49"/>
      <c r="CJ657" s="49"/>
      <c r="CK657" s="59"/>
    </row>
    <row r="658" customFormat="false" ht="14.25" hidden="false" customHeight="true" outlineLevel="0" collapsed="false">
      <c r="A658" s="46"/>
      <c r="B658" s="46"/>
      <c r="C658" s="46"/>
      <c r="D658" s="46"/>
      <c r="E658" s="53"/>
      <c r="F658" s="48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6"/>
      <c r="AK658" s="46"/>
      <c r="AL658" s="46"/>
      <c r="AM658" s="46"/>
      <c r="AN658" s="46"/>
      <c r="AO658" s="46"/>
      <c r="AP658" s="46"/>
      <c r="AQ658" s="46"/>
      <c r="AR658" s="46"/>
      <c r="AS658" s="46"/>
      <c r="AT658" s="46"/>
      <c r="AU658" s="49"/>
      <c r="AV658" s="49"/>
      <c r="AW658" s="49"/>
      <c r="AX658" s="49"/>
      <c r="AY658" s="49"/>
      <c r="AZ658" s="49"/>
      <c r="BA658" s="49"/>
      <c r="BB658" s="49"/>
      <c r="BC658" s="49"/>
      <c r="BD658" s="49"/>
      <c r="BE658" s="49"/>
      <c r="BF658" s="49"/>
      <c r="BG658" s="49"/>
      <c r="BH658" s="49"/>
      <c r="BI658" s="49"/>
      <c r="BJ658" s="49"/>
      <c r="BK658" s="49"/>
      <c r="BL658" s="49"/>
      <c r="BM658" s="49"/>
      <c r="BN658" s="46"/>
      <c r="BO658" s="49"/>
      <c r="BP658" s="49"/>
      <c r="BQ658" s="49"/>
      <c r="BR658" s="49"/>
      <c r="BS658" s="49"/>
      <c r="BT658" s="49"/>
      <c r="BU658" s="49"/>
      <c r="BV658" s="49"/>
      <c r="BW658" s="49"/>
      <c r="BX658" s="49"/>
      <c r="BY658" s="49"/>
      <c r="BZ658" s="49"/>
      <c r="CA658" s="49"/>
      <c r="CB658" s="49"/>
      <c r="CC658" s="49"/>
      <c r="CD658" s="49"/>
      <c r="CE658" s="49"/>
      <c r="CF658" s="49"/>
      <c r="CG658" s="49"/>
      <c r="CH658" s="49"/>
      <c r="CI658" s="49"/>
      <c r="CJ658" s="49"/>
      <c r="CK658" s="59"/>
    </row>
    <row r="659" customFormat="false" ht="14.25" hidden="false" customHeight="true" outlineLevel="0" collapsed="false">
      <c r="A659" s="46"/>
      <c r="B659" s="46"/>
      <c r="C659" s="46"/>
      <c r="D659" s="46"/>
      <c r="E659" s="53"/>
      <c r="F659" s="48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6"/>
      <c r="AK659" s="46"/>
      <c r="AL659" s="46"/>
      <c r="AM659" s="46"/>
      <c r="AN659" s="46"/>
      <c r="AO659" s="46"/>
      <c r="AP659" s="46"/>
      <c r="AQ659" s="46"/>
      <c r="AR659" s="46"/>
      <c r="AS659" s="46"/>
      <c r="AT659" s="46"/>
      <c r="AU659" s="49"/>
      <c r="AV659" s="49"/>
      <c r="AW659" s="49"/>
      <c r="AX659" s="49"/>
      <c r="AY659" s="49"/>
      <c r="AZ659" s="49"/>
      <c r="BA659" s="49"/>
      <c r="BB659" s="49"/>
      <c r="BC659" s="49"/>
      <c r="BD659" s="49"/>
      <c r="BE659" s="49"/>
      <c r="BF659" s="49"/>
      <c r="BG659" s="49"/>
      <c r="BH659" s="49"/>
      <c r="BI659" s="49"/>
      <c r="BJ659" s="49"/>
      <c r="BK659" s="49"/>
      <c r="BL659" s="49"/>
      <c r="BM659" s="49"/>
      <c r="BN659" s="46"/>
      <c r="BO659" s="49"/>
      <c r="BP659" s="49"/>
      <c r="BQ659" s="49"/>
      <c r="BR659" s="49"/>
      <c r="BS659" s="49"/>
      <c r="BT659" s="49"/>
      <c r="BU659" s="49"/>
      <c r="BV659" s="49"/>
      <c r="BW659" s="49"/>
      <c r="BX659" s="49"/>
      <c r="BY659" s="49"/>
      <c r="BZ659" s="49"/>
      <c r="CA659" s="49"/>
      <c r="CB659" s="49"/>
      <c r="CC659" s="49"/>
      <c r="CD659" s="49"/>
      <c r="CE659" s="49"/>
      <c r="CF659" s="49"/>
      <c r="CG659" s="49"/>
      <c r="CH659" s="49"/>
      <c r="CI659" s="49"/>
      <c r="CJ659" s="49"/>
      <c r="CK659" s="59"/>
    </row>
    <row r="660" customFormat="false" ht="14.25" hidden="false" customHeight="true" outlineLevel="0" collapsed="false">
      <c r="A660" s="46"/>
      <c r="B660" s="46"/>
      <c r="C660" s="46"/>
      <c r="D660" s="46"/>
      <c r="E660" s="53"/>
      <c r="F660" s="48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6"/>
      <c r="AK660" s="46"/>
      <c r="AL660" s="46"/>
      <c r="AM660" s="46"/>
      <c r="AN660" s="46"/>
      <c r="AO660" s="46"/>
      <c r="AP660" s="46"/>
      <c r="AQ660" s="46"/>
      <c r="AR660" s="46"/>
      <c r="AS660" s="46"/>
      <c r="AT660" s="46"/>
      <c r="AU660" s="49"/>
      <c r="AV660" s="49"/>
      <c r="AW660" s="49"/>
      <c r="AX660" s="49"/>
      <c r="AY660" s="49"/>
      <c r="AZ660" s="49"/>
      <c r="BA660" s="49"/>
      <c r="BB660" s="49"/>
      <c r="BC660" s="49"/>
      <c r="BD660" s="49"/>
      <c r="BE660" s="49"/>
      <c r="BF660" s="49"/>
      <c r="BG660" s="49"/>
      <c r="BH660" s="49"/>
      <c r="BI660" s="49"/>
      <c r="BJ660" s="49"/>
      <c r="BK660" s="49"/>
      <c r="BL660" s="49"/>
      <c r="BM660" s="49"/>
      <c r="BN660" s="46"/>
      <c r="BO660" s="49"/>
      <c r="BP660" s="49"/>
      <c r="BQ660" s="49"/>
      <c r="BR660" s="49"/>
      <c r="BS660" s="49"/>
      <c r="BT660" s="49"/>
      <c r="BU660" s="49"/>
      <c r="BV660" s="49"/>
      <c r="BW660" s="49"/>
      <c r="BX660" s="49"/>
      <c r="BY660" s="49"/>
      <c r="BZ660" s="49"/>
      <c r="CA660" s="49"/>
      <c r="CB660" s="49"/>
      <c r="CC660" s="49"/>
      <c r="CD660" s="49"/>
      <c r="CE660" s="49"/>
      <c r="CF660" s="49"/>
      <c r="CG660" s="49"/>
      <c r="CH660" s="49"/>
      <c r="CI660" s="49"/>
      <c r="CJ660" s="49"/>
      <c r="CK660" s="59"/>
    </row>
    <row r="661" customFormat="false" ht="14.25" hidden="false" customHeight="true" outlineLevel="0" collapsed="false">
      <c r="A661" s="46"/>
      <c r="B661" s="46"/>
      <c r="C661" s="46"/>
      <c r="D661" s="46"/>
      <c r="E661" s="53"/>
      <c r="F661" s="48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6"/>
      <c r="AK661" s="46"/>
      <c r="AL661" s="46"/>
      <c r="AM661" s="46"/>
      <c r="AN661" s="46"/>
      <c r="AO661" s="46"/>
      <c r="AP661" s="46"/>
      <c r="AQ661" s="46"/>
      <c r="AR661" s="46"/>
      <c r="AS661" s="46"/>
      <c r="AT661" s="46"/>
      <c r="AU661" s="49"/>
      <c r="AV661" s="49"/>
      <c r="AW661" s="49"/>
      <c r="AX661" s="49"/>
      <c r="AY661" s="49"/>
      <c r="AZ661" s="49"/>
      <c r="BA661" s="49"/>
      <c r="BB661" s="49"/>
      <c r="BC661" s="49"/>
      <c r="BD661" s="49"/>
      <c r="BE661" s="49"/>
      <c r="BF661" s="49"/>
      <c r="BG661" s="49"/>
      <c r="BH661" s="49"/>
      <c r="BI661" s="49"/>
      <c r="BJ661" s="49"/>
      <c r="BK661" s="49"/>
      <c r="BL661" s="49"/>
      <c r="BM661" s="49"/>
      <c r="BN661" s="46"/>
      <c r="BO661" s="49"/>
      <c r="BP661" s="49"/>
      <c r="BQ661" s="49"/>
      <c r="BR661" s="49"/>
      <c r="BS661" s="49"/>
      <c r="BT661" s="49"/>
      <c r="BU661" s="49"/>
      <c r="BV661" s="49"/>
      <c r="BW661" s="49"/>
      <c r="BX661" s="49"/>
      <c r="BY661" s="49"/>
      <c r="BZ661" s="49"/>
      <c r="CA661" s="49"/>
      <c r="CB661" s="49"/>
      <c r="CC661" s="49"/>
      <c r="CD661" s="49"/>
      <c r="CE661" s="49"/>
      <c r="CF661" s="49"/>
      <c r="CG661" s="49"/>
      <c r="CH661" s="49"/>
      <c r="CI661" s="49"/>
      <c r="CJ661" s="49"/>
      <c r="CK661" s="59"/>
    </row>
    <row r="662" customFormat="false" ht="14.25" hidden="false" customHeight="true" outlineLevel="0" collapsed="false">
      <c r="A662" s="46"/>
      <c r="B662" s="46"/>
      <c r="C662" s="46"/>
      <c r="D662" s="46"/>
      <c r="E662" s="53"/>
      <c r="F662" s="48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6"/>
      <c r="AK662" s="46"/>
      <c r="AL662" s="46"/>
      <c r="AM662" s="46"/>
      <c r="AN662" s="46"/>
      <c r="AO662" s="46"/>
      <c r="AP662" s="46"/>
      <c r="AQ662" s="46"/>
      <c r="AR662" s="46"/>
      <c r="AS662" s="46"/>
      <c r="AT662" s="46"/>
      <c r="AU662" s="49"/>
      <c r="AV662" s="49"/>
      <c r="AW662" s="49"/>
      <c r="AX662" s="49"/>
      <c r="AY662" s="49"/>
      <c r="AZ662" s="49"/>
      <c r="BA662" s="49"/>
      <c r="BB662" s="49"/>
      <c r="BC662" s="49"/>
      <c r="BD662" s="49"/>
      <c r="BE662" s="49"/>
      <c r="BF662" s="49"/>
      <c r="BG662" s="49"/>
      <c r="BH662" s="49"/>
      <c r="BI662" s="49"/>
      <c r="BJ662" s="49"/>
      <c r="BK662" s="49"/>
      <c r="BL662" s="49"/>
      <c r="BM662" s="49"/>
      <c r="BN662" s="46"/>
      <c r="BO662" s="49"/>
      <c r="BP662" s="49"/>
      <c r="BQ662" s="49"/>
      <c r="BR662" s="49"/>
      <c r="BS662" s="49"/>
      <c r="BT662" s="49"/>
      <c r="BU662" s="49"/>
      <c r="BV662" s="49"/>
      <c r="BW662" s="49"/>
      <c r="BX662" s="49"/>
      <c r="BY662" s="49"/>
      <c r="BZ662" s="49"/>
      <c r="CA662" s="49"/>
      <c r="CB662" s="49"/>
      <c r="CC662" s="49"/>
      <c r="CD662" s="49"/>
      <c r="CE662" s="49"/>
      <c r="CF662" s="49"/>
      <c r="CG662" s="49"/>
      <c r="CH662" s="49"/>
      <c r="CI662" s="49"/>
      <c r="CJ662" s="49"/>
      <c r="CK662" s="59"/>
    </row>
    <row r="663" customFormat="false" ht="14.25" hidden="false" customHeight="true" outlineLevel="0" collapsed="false">
      <c r="A663" s="46"/>
      <c r="B663" s="46"/>
      <c r="C663" s="46"/>
      <c r="D663" s="46"/>
      <c r="E663" s="53"/>
      <c r="F663" s="48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6"/>
      <c r="AK663" s="46"/>
      <c r="AL663" s="46"/>
      <c r="AM663" s="46"/>
      <c r="AN663" s="46"/>
      <c r="AO663" s="46"/>
      <c r="AP663" s="46"/>
      <c r="AQ663" s="46"/>
      <c r="AR663" s="46"/>
      <c r="AS663" s="46"/>
      <c r="AT663" s="46"/>
      <c r="AU663" s="49"/>
      <c r="AV663" s="49"/>
      <c r="AW663" s="49"/>
      <c r="AX663" s="49"/>
      <c r="AY663" s="49"/>
      <c r="AZ663" s="49"/>
      <c r="BA663" s="49"/>
      <c r="BB663" s="49"/>
      <c r="BC663" s="49"/>
      <c r="BD663" s="49"/>
      <c r="BE663" s="49"/>
      <c r="BF663" s="49"/>
      <c r="BG663" s="49"/>
      <c r="BH663" s="49"/>
      <c r="BI663" s="49"/>
      <c r="BJ663" s="49"/>
      <c r="BK663" s="49"/>
      <c r="BL663" s="49"/>
      <c r="BM663" s="49"/>
      <c r="BN663" s="46"/>
      <c r="BO663" s="49"/>
      <c r="BP663" s="49"/>
      <c r="BQ663" s="49"/>
      <c r="BR663" s="49"/>
      <c r="BS663" s="49"/>
      <c r="BT663" s="49"/>
      <c r="BU663" s="49"/>
      <c r="BV663" s="49"/>
      <c r="BW663" s="49"/>
      <c r="BX663" s="49"/>
      <c r="BY663" s="49"/>
      <c r="BZ663" s="49"/>
      <c r="CA663" s="49"/>
      <c r="CB663" s="49"/>
      <c r="CC663" s="49"/>
      <c r="CD663" s="49"/>
      <c r="CE663" s="49"/>
      <c r="CF663" s="49"/>
      <c r="CG663" s="49"/>
      <c r="CH663" s="49"/>
      <c r="CI663" s="49"/>
      <c r="CJ663" s="49"/>
      <c r="CK663" s="59"/>
    </row>
    <row r="664" customFormat="false" ht="14.25" hidden="false" customHeight="true" outlineLevel="0" collapsed="false">
      <c r="A664" s="46"/>
      <c r="B664" s="46"/>
      <c r="C664" s="46"/>
      <c r="D664" s="46"/>
      <c r="E664" s="53"/>
      <c r="F664" s="48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6"/>
      <c r="AK664" s="46"/>
      <c r="AL664" s="46"/>
      <c r="AM664" s="46"/>
      <c r="AN664" s="46"/>
      <c r="AO664" s="46"/>
      <c r="AP664" s="46"/>
      <c r="AQ664" s="46"/>
      <c r="AR664" s="46"/>
      <c r="AS664" s="46"/>
      <c r="AT664" s="46"/>
      <c r="AU664" s="49"/>
      <c r="AV664" s="49"/>
      <c r="AW664" s="49"/>
      <c r="AX664" s="49"/>
      <c r="AY664" s="49"/>
      <c r="AZ664" s="49"/>
      <c r="BA664" s="49"/>
      <c r="BB664" s="49"/>
      <c r="BC664" s="49"/>
      <c r="BD664" s="49"/>
      <c r="BE664" s="49"/>
      <c r="BF664" s="49"/>
      <c r="BG664" s="49"/>
      <c r="BH664" s="49"/>
      <c r="BI664" s="49"/>
      <c r="BJ664" s="49"/>
      <c r="BK664" s="49"/>
      <c r="BL664" s="49"/>
      <c r="BM664" s="49"/>
      <c r="BN664" s="46"/>
      <c r="BO664" s="49"/>
      <c r="BP664" s="49"/>
      <c r="BQ664" s="49"/>
      <c r="BR664" s="49"/>
      <c r="BS664" s="49"/>
      <c r="BT664" s="49"/>
      <c r="BU664" s="49"/>
      <c r="BV664" s="49"/>
      <c r="BW664" s="49"/>
      <c r="BX664" s="49"/>
      <c r="BY664" s="49"/>
      <c r="BZ664" s="49"/>
      <c r="CA664" s="49"/>
      <c r="CB664" s="49"/>
      <c r="CC664" s="49"/>
      <c r="CD664" s="49"/>
      <c r="CE664" s="49"/>
      <c r="CF664" s="49"/>
      <c r="CG664" s="49"/>
      <c r="CH664" s="49"/>
      <c r="CI664" s="49"/>
      <c r="CJ664" s="49"/>
      <c r="CK664" s="59"/>
    </row>
    <row r="665" customFormat="false" ht="14.25" hidden="false" customHeight="true" outlineLevel="0" collapsed="false">
      <c r="A665" s="46"/>
      <c r="B665" s="46"/>
      <c r="C665" s="46"/>
      <c r="D665" s="46"/>
      <c r="E665" s="53"/>
      <c r="F665" s="48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6"/>
      <c r="AK665" s="46"/>
      <c r="AL665" s="46"/>
      <c r="AM665" s="46"/>
      <c r="AN665" s="46"/>
      <c r="AO665" s="46"/>
      <c r="AP665" s="46"/>
      <c r="AQ665" s="46"/>
      <c r="AR665" s="46"/>
      <c r="AS665" s="46"/>
      <c r="AT665" s="46"/>
      <c r="AU665" s="49"/>
      <c r="AV665" s="49"/>
      <c r="AW665" s="49"/>
      <c r="AX665" s="49"/>
      <c r="AY665" s="49"/>
      <c r="AZ665" s="49"/>
      <c r="BA665" s="49"/>
      <c r="BB665" s="49"/>
      <c r="BC665" s="49"/>
      <c r="BD665" s="49"/>
      <c r="BE665" s="49"/>
      <c r="BF665" s="49"/>
      <c r="BG665" s="49"/>
      <c r="BH665" s="49"/>
      <c r="BI665" s="49"/>
      <c r="BJ665" s="49"/>
      <c r="BK665" s="49"/>
      <c r="BL665" s="49"/>
      <c r="BM665" s="49"/>
      <c r="BN665" s="46"/>
      <c r="BO665" s="49"/>
      <c r="BP665" s="49"/>
      <c r="BQ665" s="49"/>
      <c r="BR665" s="49"/>
      <c r="BS665" s="49"/>
      <c r="BT665" s="49"/>
      <c r="BU665" s="49"/>
      <c r="BV665" s="49"/>
      <c r="BW665" s="49"/>
      <c r="BX665" s="49"/>
      <c r="BY665" s="49"/>
      <c r="BZ665" s="49"/>
      <c r="CA665" s="49"/>
      <c r="CB665" s="49"/>
      <c r="CC665" s="49"/>
      <c r="CD665" s="49"/>
      <c r="CE665" s="49"/>
      <c r="CF665" s="49"/>
      <c r="CG665" s="49"/>
      <c r="CH665" s="49"/>
      <c r="CI665" s="49"/>
      <c r="CJ665" s="49"/>
      <c r="CK665" s="59"/>
    </row>
    <row r="666" customFormat="false" ht="14.25" hidden="false" customHeight="true" outlineLevel="0" collapsed="false">
      <c r="A666" s="46"/>
      <c r="B666" s="46"/>
      <c r="C666" s="46"/>
      <c r="D666" s="46"/>
      <c r="E666" s="53"/>
      <c r="F666" s="48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6"/>
      <c r="AK666" s="46"/>
      <c r="AL666" s="46"/>
      <c r="AM666" s="46"/>
      <c r="AN666" s="46"/>
      <c r="AO666" s="46"/>
      <c r="AP666" s="46"/>
      <c r="AQ666" s="46"/>
      <c r="AR666" s="46"/>
      <c r="AS666" s="46"/>
      <c r="AT666" s="46"/>
      <c r="AU666" s="49"/>
      <c r="AV666" s="49"/>
      <c r="AW666" s="49"/>
      <c r="AX666" s="49"/>
      <c r="AY666" s="49"/>
      <c r="AZ666" s="49"/>
      <c r="BA666" s="49"/>
      <c r="BB666" s="49"/>
      <c r="BC666" s="49"/>
      <c r="BD666" s="49"/>
      <c r="BE666" s="49"/>
      <c r="BF666" s="49"/>
      <c r="BG666" s="49"/>
      <c r="BH666" s="49"/>
      <c r="BI666" s="49"/>
      <c r="BJ666" s="49"/>
      <c r="BK666" s="49"/>
      <c r="BL666" s="49"/>
      <c r="BM666" s="49"/>
      <c r="BN666" s="46"/>
      <c r="BO666" s="49"/>
      <c r="BP666" s="49"/>
      <c r="BQ666" s="49"/>
      <c r="BR666" s="49"/>
      <c r="BS666" s="49"/>
      <c r="BT666" s="49"/>
      <c r="BU666" s="49"/>
      <c r="BV666" s="49"/>
      <c r="BW666" s="49"/>
      <c r="BX666" s="49"/>
      <c r="BY666" s="49"/>
      <c r="BZ666" s="49"/>
      <c r="CA666" s="49"/>
      <c r="CB666" s="49"/>
      <c r="CC666" s="49"/>
      <c r="CD666" s="49"/>
      <c r="CE666" s="49"/>
      <c r="CF666" s="49"/>
      <c r="CG666" s="49"/>
      <c r="CH666" s="49"/>
      <c r="CI666" s="49"/>
      <c r="CJ666" s="49"/>
      <c r="CK666" s="59"/>
    </row>
    <row r="667" customFormat="false" ht="14.25" hidden="false" customHeight="true" outlineLevel="0" collapsed="false">
      <c r="A667" s="46"/>
      <c r="B667" s="46"/>
      <c r="C667" s="46"/>
      <c r="D667" s="46"/>
      <c r="E667" s="53"/>
      <c r="F667" s="48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6"/>
      <c r="AK667" s="46"/>
      <c r="AL667" s="46"/>
      <c r="AM667" s="46"/>
      <c r="AN667" s="46"/>
      <c r="AO667" s="46"/>
      <c r="AP667" s="46"/>
      <c r="AQ667" s="46"/>
      <c r="AR667" s="46"/>
      <c r="AS667" s="46"/>
      <c r="AT667" s="46"/>
      <c r="AU667" s="49"/>
      <c r="AV667" s="49"/>
      <c r="AW667" s="49"/>
      <c r="AX667" s="49"/>
      <c r="AY667" s="49"/>
      <c r="AZ667" s="49"/>
      <c r="BA667" s="49"/>
      <c r="BB667" s="49"/>
      <c r="BC667" s="49"/>
      <c r="BD667" s="49"/>
      <c r="BE667" s="49"/>
      <c r="BF667" s="49"/>
      <c r="BG667" s="49"/>
      <c r="BH667" s="49"/>
      <c r="BI667" s="49"/>
      <c r="BJ667" s="49"/>
      <c r="BK667" s="49"/>
      <c r="BL667" s="49"/>
      <c r="BM667" s="49"/>
      <c r="BN667" s="46"/>
      <c r="BO667" s="49"/>
      <c r="BP667" s="49"/>
      <c r="BQ667" s="49"/>
      <c r="BR667" s="49"/>
      <c r="BS667" s="49"/>
      <c r="BT667" s="49"/>
      <c r="BU667" s="49"/>
      <c r="BV667" s="49"/>
      <c r="BW667" s="49"/>
      <c r="BX667" s="49"/>
      <c r="BY667" s="49"/>
      <c r="BZ667" s="49"/>
      <c r="CA667" s="49"/>
      <c r="CB667" s="49"/>
      <c r="CC667" s="49"/>
      <c r="CD667" s="49"/>
      <c r="CE667" s="49"/>
      <c r="CF667" s="49"/>
      <c r="CG667" s="49"/>
      <c r="CH667" s="49"/>
      <c r="CI667" s="49"/>
      <c r="CJ667" s="49"/>
      <c r="CK667" s="59"/>
    </row>
    <row r="668" customFormat="false" ht="14.25" hidden="false" customHeight="true" outlineLevel="0" collapsed="false">
      <c r="A668" s="46"/>
      <c r="B668" s="46"/>
      <c r="C668" s="46"/>
      <c r="D668" s="46"/>
      <c r="E668" s="53"/>
      <c r="F668" s="48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6"/>
      <c r="AK668" s="46"/>
      <c r="AL668" s="46"/>
      <c r="AM668" s="46"/>
      <c r="AN668" s="46"/>
      <c r="AO668" s="46"/>
      <c r="AP668" s="46"/>
      <c r="AQ668" s="46"/>
      <c r="AR668" s="46"/>
      <c r="AS668" s="46"/>
      <c r="AT668" s="46"/>
      <c r="AU668" s="49"/>
      <c r="AV668" s="49"/>
      <c r="AW668" s="49"/>
      <c r="AX668" s="49"/>
      <c r="AY668" s="49"/>
      <c r="AZ668" s="49"/>
      <c r="BA668" s="49"/>
      <c r="BB668" s="49"/>
      <c r="BC668" s="49"/>
      <c r="BD668" s="49"/>
      <c r="BE668" s="49"/>
      <c r="BF668" s="49"/>
      <c r="BG668" s="49"/>
      <c r="BH668" s="49"/>
      <c r="BI668" s="49"/>
      <c r="BJ668" s="49"/>
      <c r="BK668" s="49"/>
      <c r="BL668" s="49"/>
      <c r="BM668" s="49"/>
      <c r="BN668" s="46"/>
      <c r="BO668" s="49"/>
      <c r="BP668" s="49"/>
      <c r="BQ668" s="49"/>
      <c r="BR668" s="49"/>
      <c r="BS668" s="49"/>
      <c r="BT668" s="49"/>
      <c r="BU668" s="49"/>
      <c r="BV668" s="49"/>
      <c r="BW668" s="49"/>
      <c r="BX668" s="49"/>
      <c r="BY668" s="49"/>
      <c r="BZ668" s="49"/>
      <c r="CA668" s="49"/>
      <c r="CB668" s="49"/>
      <c r="CC668" s="49"/>
      <c r="CD668" s="49"/>
      <c r="CE668" s="49"/>
      <c r="CF668" s="49"/>
      <c r="CG668" s="49"/>
      <c r="CH668" s="49"/>
      <c r="CI668" s="49"/>
      <c r="CJ668" s="49"/>
      <c r="CK668" s="59"/>
    </row>
    <row r="669" customFormat="false" ht="14.25" hidden="false" customHeight="true" outlineLevel="0" collapsed="false">
      <c r="A669" s="46"/>
      <c r="B669" s="46"/>
      <c r="C669" s="46"/>
      <c r="D669" s="46"/>
      <c r="E669" s="53"/>
      <c r="F669" s="48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6"/>
      <c r="AK669" s="46"/>
      <c r="AL669" s="46"/>
      <c r="AM669" s="46"/>
      <c r="AN669" s="46"/>
      <c r="AO669" s="46"/>
      <c r="AP669" s="46"/>
      <c r="AQ669" s="46"/>
      <c r="AR669" s="46"/>
      <c r="AS669" s="46"/>
      <c r="AT669" s="46"/>
      <c r="AU669" s="49"/>
      <c r="AV669" s="49"/>
      <c r="AW669" s="49"/>
      <c r="AX669" s="49"/>
      <c r="AY669" s="49"/>
      <c r="AZ669" s="49"/>
      <c r="BA669" s="49"/>
      <c r="BB669" s="49"/>
      <c r="BC669" s="49"/>
      <c r="BD669" s="49"/>
      <c r="BE669" s="49"/>
      <c r="BF669" s="49"/>
      <c r="BG669" s="49"/>
      <c r="BH669" s="49"/>
      <c r="BI669" s="49"/>
      <c r="BJ669" s="49"/>
      <c r="BK669" s="49"/>
      <c r="BL669" s="49"/>
      <c r="BM669" s="49"/>
      <c r="BN669" s="46"/>
      <c r="BO669" s="49"/>
      <c r="BP669" s="49"/>
      <c r="BQ669" s="49"/>
      <c r="BR669" s="49"/>
      <c r="BS669" s="49"/>
      <c r="BT669" s="49"/>
      <c r="BU669" s="49"/>
      <c r="BV669" s="49"/>
      <c r="BW669" s="49"/>
      <c r="BX669" s="49"/>
      <c r="BY669" s="49"/>
      <c r="BZ669" s="49"/>
      <c r="CA669" s="49"/>
      <c r="CB669" s="49"/>
      <c r="CC669" s="49"/>
      <c r="CD669" s="49"/>
      <c r="CE669" s="49"/>
      <c r="CF669" s="49"/>
      <c r="CG669" s="49"/>
      <c r="CH669" s="49"/>
      <c r="CI669" s="49"/>
      <c r="CJ669" s="49"/>
      <c r="CK669" s="59"/>
    </row>
    <row r="670" customFormat="false" ht="14.25" hidden="false" customHeight="true" outlineLevel="0" collapsed="false">
      <c r="A670" s="46"/>
      <c r="B670" s="46"/>
      <c r="C670" s="46"/>
      <c r="D670" s="46"/>
      <c r="E670" s="53"/>
      <c r="F670" s="48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6"/>
      <c r="AK670" s="46"/>
      <c r="AL670" s="46"/>
      <c r="AM670" s="46"/>
      <c r="AN670" s="46"/>
      <c r="AO670" s="46"/>
      <c r="AP670" s="46"/>
      <c r="AQ670" s="46"/>
      <c r="AR670" s="46"/>
      <c r="AS670" s="46"/>
      <c r="AT670" s="46"/>
      <c r="AU670" s="49"/>
      <c r="AV670" s="49"/>
      <c r="AW670" s="49"/>
      <c r="AX670" s="49"/>
      <c r="AY670" s="49"/>
      <c r="AZ670" s="49"/>
      <c r="BA670" s="49"/>
      <c r="BB670" s="49"/>
      <c r="BC670" s="49"/>
      <c r="BD670" s="49"/>
      <c r="BE670" s="49"/>
      <c r="BF670" s="49"/>
      <c r="BG670" s="49"/>
      <c r="BH670" s="49"/>
      <c r="BI670" s="49"/>
      <c r="BJ670" s="49"/>
      <c r="BK670" s="49"/>
      <c r="BL670" s="49"/>
      <c r="BM670" s="49"/>
      <c r="BN670" s="46"/>
      <c r="BO670" s="49"/>
      <c r="BP670" s="49"/>
      <c r="BQ670" s="49"/>
      <c r="BR670" s="49"/>
      <c r="BS670" s="49"/>
      <c r="BT670" s="49"/>
      <c r="BU670" s="49"/>
      <c r="BV670" s="49"/>
      <c r="BW670" s="49"/>
      <c r="BX670" s="49"/>
      <c r="BY670" s="49"/>
      <c r="BZ670" s="49"/>
      <c r="CA670" s="49"/>
      <c r="CB670" s="49"/>
      <c r="CC670" s="49"/>
      <c r="CD670" s="49"/>
      <c r="CE670" s="49"/>
      <c r="CF670" s="49"/>
      <c r="CG670" s="49"/>
      <c r="CH670" s="49"/>
      <c r="CI670" s="49"/>
      <c r="CJ670" s="49"/>
      <c r="CK670" s="59"/>
    </row>
    <row r="671" customFormat="false" ht="14.25" hidden="false" customHeight="true" outlineLevel="0" collapsed="false">
      <c r="A671" s="46"/>
      <c r="B671" s="46"/>
      <c r="C671" s="46"/>
      <c r="D671" s="46"/>
      <c r="E671" s="53"/>
      <c r="F671" s="48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6"/>
      <c r="AK671" s="46"/>
      <c r="AL671" s="46"/>
      <c r="AM671" s="46"/>
      <c r="AN671" s="46"/>
      <c r="AO671" s="46"/>
      <c r="AP671" s="46"/>
      <c r="AQ671" s="46"/>
      <c r="AR671" s="46"/>
      <c r="AS671" s="46"/>
      <c r="AT671" s="46"/>
      <c r="AU671" s="49"/>
      <c r="AV671" s="49"/>
      <c r="AW671" s="49"/>
      <c r="AX671" s="49"/>
      <c r="AY671" s="49"/>
      <c r="AZ671" s="49"/>
      <c r="BA671" s="49"/>
      <c r="BB671" s="49"/>
      <c r="BC671" s="49"/>
      <c r="BD671" s="49"/>
      <c r="BE671" s="49"/>
      <c r="BF671" s="49"/>
      <c r="BG671" s="49"/>
      <c r="BH671" s="49"/>
      <c r="BI671" s="49"/>
      <c r="BJ671" s="49"/>
      <c r="BK671" s="49"/>
      <c r="BL671" s="49"/>
      <c r="BM671" s="49"/>
      <c r="BN671" s="46"/>
      <c r="BO671" s="49"/>
      <c r="BP671" s="49"/>
      <c r="BQ671" s="49"/>
      <c r="BR671" s="49"/>
      <c r="BS671" s="49"/>
      <c r="BT671" s="49"/>
      <c r="BU671" s="49"/>
      <c r="BV671" s="49"/>
      <c r="BW671" s="49"/>
      <c r="BX671" s="49"/>
      <c r="BY671" s="49"/>
      <c r="BZ671" s="49"/>
      <c r="CA671" s="49"/>
      <c r="CB671" s="49"/>
      <c r="CC671" s="49"/>
      <c r="CD671" s="49"/>
      <c r="CE671" s="49"/>
      <c r="CF671" s="49"/>
      <c r="CG671" s="49"/>
      <c r="CH671" s="49"/>
      <c r="CI671" s="49"/>
      <c r="CJ671" s="49"/>
      <c r="CK671" s="59"/>
    </row>
    <row r="672" customFormat="false" ht="14.25" hidden="false" customHeight="true" outlineLevel="0" collapsed="false">
      <c r="A672" s="46"/>
      <c r="B672" s="46"/>
      <c r="C672" s="46"/>
      <c r="D672" s="46"/>
      <c r="E672" s="53"/>
      <c r="F672" s="48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6"/>
      <c r="AK672" s="46"/>
      <c r="AL672" s="46"/>
      <c r="AM672" s="46"/>
      <c r="AN672" s="46"/>
      <c r="AO672" s="46"/>
      <c r="AP672" s="46"/>
      <c r="AQ672" s="46"/>
      <c r="AR672" s="46"/>
      <c r="AS672" s="46"/>
      <c r="AT672" s="46"/>
      <c r="AU672" s="49"/>
      <c r="AV672" s="49"/>
      <c r="AW672" s="49"/>
      <c r="AX672" s="49"/>
      <c r="AY672" s="49"/>
      <c r="AZ672" s="49"/>
      <c r="BA672" s="49"/>
      <c r="BB672" s="49"/>
      <c r="BC672" s="49"/>
      <c r="BD672" s="49"/>
      <c r="BE672" s="49"/>
      <c r="BF672" s="49"/>
      <c r="BG672" s="49"/>
      <c r="BH672" s="49"/>
      <c r="BI672" s="49"/>
      <c r="BJ672" s="49"/>
      <c r="BK672" s="49"/>
      <c r="BL672" s="49"/>
      <c r="BM672" s="49"/>
      <c r="BN672" s="46"/>
      <c r="BO672" s="49"/>
      <c r="BP672" s="49"/>
      <c r="BQ672" s="49"/>
      <c r="BR672" s="49"/>
      <c r="BS672" s="49"/>
      <c r="BT672" s="49"/>
      <c r="BU672" s="49"/>
      <c r="BV672" s="49"/>
      <c r="BW672" s="49"/>
      <c r="BX672" s="49"/>
      <c r="BY672" s="49"/>
      <c r="BZ672" s="49"/>
      <c r="CA672" s="49"/>
      <c r="CB672" s="49"/>
      <c r="CC672" s="49"/>
      <c r="CD672" s="49"/>
      <c r="CE672" s="49"/>
      <c r="CF672" s="49"/>
      <c r="CG672" s="49"/>
      <c r="CH672" s="49"/>
      <c r="CI672" s="49"/>
      <c r="CJ672" s="49"/>
      <c r="CK672" s="59"/>
    </row>
    <row r="673" customFormat="false" ht="14.25" hidden="false" customHeight="true" outlineLevel="0" collapsed="false">
      <c r="A673" s="46"/>
      <c r="B673" s="46"/>
      <c r="C673" s="46"/>
      <c r="D673" s="46"/>
      <c r="E673" s="53"/>
      <c r="F673" s="48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6"/>
      <c r="AK673" s="46"/>
      <c r="AL673" s="46"/>
      <c r="AM673" s="46"/>
      <c r="AN673" s="46"/>
      <c r="AO673" s="46"/>
      <c r="AP673" s="46"/>
      <c r="AQ673" s="46"/>
      <c r="AR673" s="46"/>
      <c r="AS673" s="46"/>
      <c r="AT673" s="46"/>
      <c r="AU673" s="49"/>
      <c r="AV673" s="49"/>
      <c r="AW673" s="49"/>
      <c r="AX673" s="49"/>
      <c r="AY673" s="49"/>
      <c r="AZ673" s="49"/>
      <c r="BA673" s="49"/>
      <c r="BB673" s="49"/>
      <c r="BC673" s="49"/>
      <c r="BD673" s="49"/>
      <c r="BE673" s="49"/>
      <c r="BF673" s="49"/>
      <c r="BG673" s="49"/>
      <c r="BH673" s="49"/>
      <c r="BI673" s="49"/>
      <c r="BJ673" s="49"/>
      <c r="BK673" s="49"/>
      <c r="BL673" s="49"/>
      <c r="BM673" s="49"/>
      <c r="BN673" s="46"/>
      <c r="BO673" s="49"/>
      <c r="BP673" s="49"/>
      <c r="BQ673" s="49"/>
      <c r="BR673" s="49"/>
      <c r="BS673" s="49"/>
      <c r="BT673" s="49"/>
      <c r="BU673" s="49"/>
      <c r="BV673" s="49"/>
      <c r="BW673" s="49"/>
      <c r="BX673" s="49"/>
      <c r="BY673" s="49"/>
      <c r="BZ673" s="49"/>
      <c r="CA673" s="49"/>
      <c r="CB673" s="49"/>
      <c r="CC673" s="49"/>
      <c r="CD673" s="49"/>
      <c r="CE673" s="49"/>
      <c r="CF673" s="49"/>
      <c r="CG673" s="49"/>
      <c r="CH673" s="49"/>
      <c r="CI673" s="49"/>
      <c r="CJ673" s="49"/>
      <c r="CK673" s="59"/>
    </row>
    <row r="674" customFormat="false" ht="14.25" hidden="false" customHeight="true" outlineLevel="0" collapsed="false">
      <c r="A674" s="46"/>
      <c r="B674" s="46"/>
      <c r="C674" s="46"/>
      <c r="D674" s="46"/>
      <c r="E674" s="53"/>
      <c r="F674" s="48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6"/>
      <c r="AK674" s="46"/>
      <c r="AL674" s="46"/>
      <c r="AM674" s="46"/>
      <c r="AN674" s="46"/>
      <c r="AO674" s="46"/>
      <c r="AP674" s="46"/>
      <c r="AQ674" s="46"/>
      <c r="AR674" s="46"/>
      <c r="AS674" s="46"/>
      <c r="AT674" s="46"/>
      <c r="AU674" s="49"/>
      <c r="AV674" s="49"/>
      <c r="AW674" s="49"/>
      <c r="AX674" s="49"/>
      <c r="AY674" s="49"/>
      <c r="AZ674" s="49"/>
      <c r="BA674" s="49"/>
      <c r="BB674" s="49"/>
      <c r="BC674" s="49"/>
      <c r="BD674" s="49"/>
      <c r="BE674" s="49"/>
      <c r="BF674" s="49"/>
      <c r="BG674" s="49"/>
      <c r="BH674" s="49"/>
      <c r="BI674" s="49"/>
      <c r="BJ674" s="49"/>
      <c r="BK674" s="49"/>
      <c r="BL674" s="49"/>
      <c r="BM674" s="49"/>
      <c r="BN674" s="46"/>
      <c r="BO674" s="49"/>
      <c r="BP674" s="49"/>
      <c r="BQ674" s="49"/>
      <c r="BR674" s="49"/>
      <c r="BS674" s="49"/>
      <c r="BT674" s="49"/>
      <c r="BU674" s="49"/>
      <c r="BV674" s="49"/>
      <c r="BW674" s="49"/>
      <c r="BX674" s="49"/>
      <c r="BY674" s="49"/>
      <c r="BZ674" s="49"/>
      <c r="CA674" s="49"/>
      <c r="CB674" s="49"/>
      <c r="CC674" s="49"/>
      <c r="CD674" s="49"/>
      <c r="CE674" s="49"/>
      <c r="CF674" s="49"/>
      <c r="CG674" s="49"/>
      <c r="CH674" s="49"/>
      <c r="CI674" s="49"/>
      <c r="CJ674" s="49"/>
      <c r="CK674" s="59"/>
    </row>
    <row r="675" customFormat="false" ht="14.25" hidden="false" customHeight="true" outlineLevel="0" collapsed="false">
      <c r="A675" s="46"/>
      <c r="B675" s="46"/>
      <c r="C675" s="46"/>
      <c r="D675" s="46"/>
      <c r="E675" s="53"/>
      <c r="F675" s="48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6"/>
      <c r="AK675" s="46"/>
      <c r="AL675" s="46"/>
      <c r="AM675" s="46"/>
      <c r="AN675" s="46"/>
      <c r="AO675" s="46"/>
      <c r="AP675" s="46"/>
      <c r="AQ675" s="46"/>
      <c r="AR675" s="46"/>
      <c r="AS675" s="46"/>
      <c r="AT675" s="46"/>
      <c r="AU675" s="49"/>
      <c r="AV675" s="49"/>
      <c r="AW675" s="49"/>
      <c r="AX675" s="49"/>
      <c r="AY675" s="49"/>
      <c r="AZ675" s="49"/>
      <c r="BA675" s="49"/>
      <c r="BB675" s="49"/>
      <c r="BC675" s="49"/>
      <c r="BD675" s="49"/>
      <c r="BE675" s="49"/>
      <c r="BF675" s="49"/>
      <c r="BG675" s="49"/>
      <c r="BH675" s="49"/>
      <c r="BI675" s="49"/>
      <c r="BJ675" s="49"/>
      <c r="BK675" s="49"/>
      <c r="BL675" s="49"/>
      <c r="BM675" s="49"/>
      <c r="BN675" s="46"/>
      <c r="BO675" s="49"/>
      <c r="BP675" s="49"/>
      <c r="BQ675" s="49"/>
      <c r="BR675" s="49"/>
      <c r="BS675" s="49"/>
      <c r="BT675" s="49"/>
      <c r="BU675" s="49"/>
      <c r="BV675" s="49"/>
      <c r="BW675" s="49"/>
      <c r="BX675" s="49"/>
      <c r="BY675" s="49"/>
      <c r="BZ675" s="49"/>
      <c r="CA675" s="49"/>
      <c r="CB675" s="49"/>
      <c r="CC675" s="49"/>
      <c r="CD675" s="49"/>
      <c r="CE675" s="49"/>
      <c r="CF675" s="49"/>
      <c r="CG675" s="49"/>
      <c r="CH675" s="49"/>
      <c r="CI675" s="49"/>
      <c r="CJ675" s="49"/>
      <c r="CK675" s="59"/>
    </row>
    <row r="676" customFormat="false" ht="14.25" hidden="false" customHeight="true" outlineLevel="0" collapsed="false">
      <c r="A676" s="46"/>
      <c r="B676" s="46"/>
      <c r="C676" s="46"/>
      <c r="D676" s="46"/>
      <c r="E676" s="53"/>
      <c r="F676" s="48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6"/>
      <c r="AK676" s="46"/>
      <c r="AL676" s="46"/>
      <c r="AM676" s="46"/>
      <c r="AN676" s="46"/>
      <c r="AO676" s="46"/>
      <c r="AP676" s="46"/>
      <c r="AQ676" s="46"/>
      <c r="AR676" s="46"/>
      <c r="AS676" s="46"/>
      <c r="AT676" s="46"/>
      <c r="AU676" s="49"/>
      <c r="AV676" s="49"/>
      <c r="AW676" s="49"/>
      <c r="AX676" s="49"/>
      <c r="AY676" s="49"/>
      <c r="AZ676" s="49"/>
      <c r="BA676" s="49"/>
      <c r="BB676" s="49"/>
      <c r="BC676" s="49"/>
      <c r="BD676" s="49"/>
      <c r="BE676" s="49"/>
      <c r="BF676" s="49"/>
      <c r="BG676" s="49"/>
      <c r="BH676" s="49"/>
      <c r="BI676" s="49"/>
      <c r="BJ676" s="49"/>
      <c r="BK676" s="49"/>
      <c r="BL676" s="49"/>
      <c r="BM676" s="49"/>
      <c r="BN676" s="46"/>
      <c r="BO676" s="49"/>
      <c r="BP676" s="49"/>
      <c r="BQ676" s="49"/>
      <c r="BR676" s="49"/>
      <c r="BS676" s="49"/>
      <c r="BT676" s="49"/>
      <c r="BU676" s="49"/>
      <c r="BV676" s="49"/>
      <c r="BW676" s="49"/>
      <c r="BX676" s="49"/>
      <c r="BY676" s="49"/>
      <c r="BZ676" s="49"/>
      <c r="CA676" s="49"/>
      <c r="CB676" s="49"/>
      <c r="CC676" s="49"/>
      <c r="CD676" s="49"/>
      <c r="CE676" s="49"/>
      <c r="CF676" s="49"/>
      <c r="CG676" s="49"/>
      <c r="CH676" s="49"/>
      <c r="CI676" s="49"/>
      <c r="CJ676" s="49"/>
      <c r="CK676" s="59"/>
    </row>
    <row r="677" customFormat="false" ht="14.25" hidden="false" customHeight="true" outlineLevel="0" collapsed="false">
      <c r="A677" s="46"/>
      <c r="B677" s="46"/>
      <c r="C677" s="46"/>
      <c r="D677" s="46"/>
      <c r="E677" s="53"/>
      <c r="F677" s="48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6"/>
      <c r="AK677" s="46"/>
      <c r="AL677" s="46"/>
      <c r="AM677" s="46"/>
      <c r="AN677" s="46"/>
      <c r="AO677" s="46"/>
      <c r="AP677" s="46"/>
      <c r="AQ677" s="46"/>
      <c r="AR677" s="46"/>
      <c r="AS677" s="46"/>
      <c r="AT677" s="46"/>
      <c r="AU677" s="49"/>
      <c r="AV677" s="49"/>
      <c r="AW677" s="49"/>
      <c r="AX677" s="49"/>
      <c r="AY677" s="49"/>
      <c r="AZ677" s="49"/>
      <c r="BA677" s="49"/>
      <c r="BB677" s="49"/>
      <c r="BC677" s="49"/>
      <c r="BD677" s="49"/>
      <c r="BE677" s="49"/>
      <c r="BF677" s="49"/>
      <c r="BG677" s="49"/>
      <c r="BH677" s="49"/>
      <c r="BI677" s="49"/>
      <c r="BJ677" s="49"/>
      <c r="BK677" s="49"/>
      <c r="BL677" s="49"/>
      <c r="BM677" s="49"/>
      <c r="BN677" s="46"/>
      <c r="BO677" s="49"/>
      <c r="BP677" s="49"/>
      <c r="BQ677" s="49"/>
      <c r="BR677" s="49"/>
      <c r="BS677" s="49"/>
      <c r="BT677" s="49"/>
      <c r="BU677" s="49"/>
      <c r="BV677" s="49"/>
      <c r="BW677" s="49"/>
      <c r="BX677" s="49"/>
      <c r="BY677" s="49"/>
      <c r="BZ677" s="49"/>
      <c r="CA677" s="49"/>
      <c r="CB677" s="49"/>
      <c r="CC677" s="49"/>
      <c r="CD677" s="49"/>
      <c r="CE677" s="49"/>
      <c r="CF677" s="49"/>
      <c r="CG677" s="49"/>
      <c r="CH677" s="49"/>
      <c r="CI677" s="49"/>
      <c r="CJ677" s="49"/>
      <c r="CK677" s="59"/>
    </row>
    <row r="678" customFormat="false" ht="14.25" hidden="false" customHeight="true" outlineLevel="0" collapsed="false">
      <c r="A678" s="46"/>
      <c r="B678" s="46"/>
      <c r="C678" s="46"/>
      <c r="D678" s="46"/>
      <c r="E678" s="53"/>
      <c r="F678" s="48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6"/>
      <c r="AK678" s="46"/>
      <c r="AL678" s="46"/>
      <c r="AM678" s="46"/>
      <c r="AN678" s="46"/>
      <c r="AO678" s="46"/>
      <c r="AP678" s="46"/>
      <c r="AQ678" s="46"/>
      <c r="AR678" s="46"/>
      <c r="AS678" s="46"/>
      <c r="AT678" s="46"/>
      <c r="AU678" s="49"/>
      <c r="AV678" s="49"/>
      <c r="AW678" s="49"/>
      <c r="AX678" s="49"/>
      <c r="AY678" s="49"/>
      <c r="AZ678" s="49"/>
      <c r="BA678" s="49"/>
      <c r="BB678" s="49"/>
      <c r="BC678" s="49"/>
      <c r="BD678" s="49"/>
      <c r="BE678" s="49"/>
      <c r="BF678" s="49"/>
      <c r="BG678" s="49"/>
      <c r="BH678" s="49"/>
      <c r="BI678" s="49"/>
      <c r="BJ678" s="49"/>
      <c r="BK678" s="49"/>
      <c r="BL678" s="49"/>
      <c r="BM678" s="49"/>
      <c r="BN678" s="46"/>
      <c r="BO678" s="49"/>
      <c r="BP678" s="49"/>
      <c r="BQ678" s="49"/>
      <c r="BR678" s="49"/>
      <c r="BS678" s="49"/>
      <c r="BT678" s="49"/>
      <c r="BU678" s="49"/>
      <c r="BV678" s="49"/>
      <c r="BW678" s="49"/>
      <c r="BX678" s="49"/>
      <c r="BY678" s="49"/>
      <c r="BZ678" s="49"/>
      <c r="CA678" s="49"/>
      <c r="CB678" s="49"/>
      <c r="CC678" s="49"/>
      <c r="CD678" s="49"/>
      <c r="CE678" s="49"/>
      <c r="CF678" s="49"/>
      <c r="CG678" s="49"/>
      <c r="CH678" s="49"/>
      <c r="CI678" s="49"/>
      <c r="CJ678" s="49"/>
      <c r="CK678" s="59"/>
    </row>
    <row r="679" customFormat="false" ht="14.25" hidden="false" customHeight="true" outlineLevel="0" collapsed="false">
      <c r="A679" s="46"/>
      <c r="B679" s="46"/>
      <c r="C679" s="46"/>
      <c r="D679" s="46"/>
      <c r="E679" s="53"/>
      <c r="F679" s="48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6"/>
      <c r="AK679" s="46"/>
      <c r="AL679" s="46"/>
      <c r="AM679" s="46"/>
      <c r="AN679" s="46"/>
      <c r="AO679" s="46"/>
      <c r="AP679" s="46"/>
      <c r="AQ679" s="46"/>
      <c r="AR679" s="46"/>
      <c r="AS679" s="46"/>
      <c r="AT679" s="46"/>
      <c r="AU679" s="49"/>
      <c r="AV679" s="49"/>
      <c r="AW679" s="49"/>
      <c r="AX679" s="49"/>
      <c r="AY679" s="49"/>
      <c r="AZ679" s="49"/>
      <c r="BA679" s="49"/>
      <c r="BB679" s="49"/>
      <c r="BC679" s="49"/>
      <c r="BD679" s="49"/>
      <c r="BE679" s="49"/>
      <c r="BF679" s="49"/>
      <c r="BG679" s="49"/>
      <c r="BH679" s="49"/>
      <c r="BI679" s="49"/>
      <c r="BJ679" s="49"/>
      <c r="BK679" s="49"/>
      <c r="BL679" s="49"/>
      <c r="BM679" s="49"/>
      <c r="BN679" s="46"/>
      <c r="BO679" s="49"/>
      <c r="BP679" s="49"/>
      <c r="BQ679" s="49"/>
      <c r="BR679" s="49"/>
      <c r="BS679" s="49"/>
      <c r="BT679" s="49"/>
      <c r="BU679" s="49"/>
      <c r="BV679" s="49"/>
      <c r="BW679" s="49"/>
      <c r="BX679" s="49"/>
      <c r="BY679" s="49"/>
      <c r="BZ679" s="49"/>
      <c r="CA679" s="49"/>
      <c r="CB679" s="49"/>
      <c r="CC679" s="49"/>
      <c r="CD679" s="49"/>
      <c r="CE679" s="49"/>
      <c r="CF679" s="49"/>
      <c r="CG679" s="49"/>
      <c r="CH679" s="49"/>
      <c r="CI679" s="49"/>
      <c r="CJ679" s="49"/>
      <c r="CK679" s="59"/>
    </row>
    <row r="680" customFormat="false" ht="14.25" hidden="false" customHeight="true" outlineLevel="0" collapsed="false">
      <c r="A680" s="46"/>
      <c r="B680" s="46"/>
      <c r="C680" s="46"/>
      <c r="D680" s="46"/>
      <c r="E680" s="53"/>
      <c r="F680" s="48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6"/>
      <c r="AK680" s="46"/>
      <c r="AL680" s="46"/>
      <c r="AM680" s="46"/>
      <c r="AN680" s="46"/>
      <c r="AO680" s="46"/>
      <c r="AP680" s="46"/>
      <c r="AQ680" s="46"/>
      <c r="AR680" s="46"/>
      <c r="AS680" s="46"/>
      <c r="AT680" s="46"/>
      <c r="AU680" s="49"/>
      <c r="AV680" s="49"/>
      <c r="AW680" s="49"/>
      <c r="AX680" s="49"/>
      <c r="AY680" s="49"/>
      <c r="AZ680" s="49"/>
      <c r="BA680" s="49"/>
      <c r="BB680" s="49"/>
      <c r="BC680" s="49"/>
      <c r="BD680" s="49"/>
      <c r="BE680" s="49"/>
      <c r="BF680" s="49"/>
      <c r="BG680" s="49"/>
      <c r="BH680" s="49"/>
      <c r="BI680" s="49"/>
      <c r="BJ680" s="49"/>
      <c r="BK680" s="49"/>
      <c r="BL680" s="49"/>
      <c r="BM680" s="49"/>
      <c r="BN680" s="46"/>
      <c r="BO680" s="49"/>
      <c r="BP680" s="49"/>
      <c r="BQ680" s="49"/>
      <c r="BR680" s="49"/>
      <c r="BS680" s="49"/>
      <c r="BT680" s="49"/>
      <c r="BU680" s="49"/>
      <c r="BV680" s="49"/>
      <c r="BW680" s="49"/>
      <c r="BX680" s="49"/>
      <c r="BY680" s="49"/>
      <c r="BZ680" s="49"/>
      <c r="CA680" s="49"/>
      <c r="CB680" s="49"/>
      <c r="CC680" s="49"/>
      <c r="CD680" s="49"/>
      <c r="CE680" s="49"/>
      <c r="CF680" s="49"/>
      <c r="CG680" s="49"/>
      <c r="CH680" s="49"/>
      <c r="CI680" s="49"/>
      <c r="CJ680" s="49"/>
      <c r="CK680" s="59"/>
    </row>
    <row r="681" customFormat="false" ht="14.25" hidden="false" customHeight="true" outlineLevel="0" collapsed="false">
      <c r="A681" s="46"/>
      <c r="B681" s="46"/>
      <c r="C681" s="46"/>
      <c r="D681" s="46"/>
      <c r="E681" s="53"/>
      <c r="F681" s="48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6"/>
      <c r="AK681" s="46"/>
      <c r="AL681" s="46"/>
      <c r="AM681" s="46"/>
      <c r="AN681" s="46"/>
      <c r="AO681" s="46"/>
      <c r="AP681" s="46"/>
      <c r="AQ681" s="46"/>
      <c r="AR681" s="46"/>
      <c r="AS681" s="46"/>
      <c r="AT681" s="46"/>
      <c r="AU681" s="49"/>
      <c r="AV681" s="49"/>
      <c r="AW681" s="49"/>
      <c r="AX681" s="49"/>
      <c r="AY681" s="49"/>
      <c r="AZ681" s="49"/>
      <c r="BA681" s="49"/>
      <c r="BB681" s="49"/>
      <c r="BC681" s="49"/>
      <c r="BD681" s="49"/>
      <c r="BE681" s="49"/>
      <c r="BF681" s="49"/>
      <c r="BG681" s="49"/>
      <c r="BH681" s="49"/>
      <c r="BI681" s="49"/>
      <c r="BJ681" s="49"/>
      <c r="BK681" s="49"/>
      <c r="BL681" s="49"/>
      <c r="BM681" s="49"/>
      <c r="BN681" s="46"/>
      <c r="BO681" s="49"/>
      <c r="BP681" s="49"/>
      <c r="BQ681" s="49"/>
      <c r="BR681" s="49"/>
      <c r="BS681" s="49"/>
      <c r="BT681" s="49"/>
      <c r="BU681" s="49"/>
      <c r="BV681" s="49"/>
      <c r="BW681" s="49"/>
      <c r="BX681" s="49"/>
      <c r="BY681" s="49"/>
      <c r="BZ681" s="49"/>
      <c r="CA681" s="49"/>
      <c r="CB681" s="49"/>
      <c r="CC681" s="49"/>
      <c r="CD681" s="49"/>
      <c r="CE681" s="49"/>
      <c r="CF681" s="49"/>
      <c r="CG681" s="49"/>
      <c r="CH681" s="49"/>
      <c r="CI681" s="49"/>
      <c r="CJ681" s="49"/>
      <c r="CK681" s="59"/>
    </row>
    <row r="682" customFormat="false" ht="14.25" hidden="false" customHeight="true" outlineLevel="0" collapsed="false">
      <c r="A682" s="46"/>
      <c r="B682" s="46"/>
      <c r="C682" s="46"/>
      <c r="D682" s="46"/>
      <c r="E682" s="53"/>
      <c r="F682" s="48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6"/>
      <c r="AK682" s="46"/>
      <c r="AL682" s="46"/>
      <c r="AM682" s="46"/>
      <c r="AN682" s="46"/>
      <c r="AO682" s="46"/>
      <c r="AP682" s="46"/>
      <c r="AQ682" s="46"/>
      <c r="AR682" s="46"/>
      <c r="AS682" s="46"/>
      <c r="AT682" s="46"/>
      <c r="AU682" s="49"/>
      <c r="AV682" s="49"/>
      <c r="AW682" s="49"/>
      <c r="AX682" s="49"/>
      <c r="AY682" s="49"/>
      <c r="AZ682" s="49"/>
      <c r="BA682" s="49"/>
      <c r="BB682" s="49"/>
      <c r="BC682" s="49"/>
      <c r="BD682" s="49"/>
      <c r="BE682" s="49"/>
      <c r="BF682" s="49"/>
      <c r="BG682" s="49"/>
      <c r="BH682" s="49"/>
      <c r="BI682" s="49"/>
      <c r="BJ682" s="49"/>
      <c r="BK682" s="49"/>
      <c r="BL682" s="49"/>
      <c r="BM682" s="49"/>
      <c r="BN682" s="46"/>
      <c r="BO682" s="49"/>
      <c r="BP682" s="49"/>
      <c r="BQ682" s="49"/>
      <c r="BR682" s="49"/>
      <c r="BS682" s="49"/>
      <c r="BT682" s="49"/>
      <c r="BU682" s="49"/>
      <c r="BV682" s="49"/>
      <c r="BW682" s="49"/>
      <c r="BX682" s="49"/>
      <c r="BY682" s="49"/>
      <c r="BZ682" s="49"/>
      <c r="CA682" s="49"/>
      <c r="CB682" s="49"/>
      <c r="CC682" s="49"/>
      <c r="CD682" s="49"/>
      <c r="CE682" s="49"/>
      <c r="CF682" s="49"/>
      <c r="CG682" s="49"/>
      <c r="CH682" s="49"/>
      <c r="CI682" s="49"/>
      <c r="CJ682" s="49"/>
      <c r="CK682" s="59"/>
    </row>
    <row r="683" customFormat="false" ht="14.25" hidden="false" customHeight="true" outlineLevel="0" collapsed="false">
      <c r="A683" s="46"/>
      <c r="B683" s="46"/>
      <c r="C683" s="46"/>
      <c r="D683" s="46"/>
      <c r="E683" s="53"/>
      <c r="F683" s="48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6"/>
      <c r="AK683" s="46"/>
      <c r="AL683" s="46"/>
      <c r="AM683" s="46"/>
      <c r="AN683" s="46"/>
      <c r="AO683" s="46"/>
      <c r="AP683" s="46"/>
      <c r="AQ683" s="46"/>
      <c r="AR683" s="46"/>
      <c r="AS683" s="46"/>
      <c r="AT683" s="46"/>
      <c r="AU683" s="49"/>
      <c r="AV683" s="49"/>
      <c r="AW683" s="49"/>
      <c r="AX683" s="49"/>
      <c r="AY683" s="49"/>
      <c r="AZ683" s="49"/>
      <c r="BA683" s="49"/>
      <c r="BB683" s="49"/>
      <c r="BC683" s="49"/>
      <c r="BD683" s="49"/>
      <c r="BE683" s="49"/>
      <c r="BF683" s="49"/>
      <c r="BG683" s="49"/>
      <c r="BH683" s="49"/>
      <c r="BI683" s="49"/>
      <c r="BJ683" s="49"/>
      <c r="BK683" s="49"/>
      <c r="BL683" s="49"/>
      <c r="BM683" s="49"/>
      <c r="BN683" s="46"/>
      <c r="BO683" s="49"/>
      <c r="BP683" s="49"/>
      <c r="BQ683" s="49"/>
      <c r="BR683" s="49"/>
      <c r="BS683" s="49"/>
      <c r="BT683" s="49"/>
      <c r="BU683" s="49"/>
      <c r="BV683" s="49"/>
      <c r="BW683" s="49"/>
      <c r="BX683" s="49"/>
      <c r="BY683" s="49"/>
      <c r="BZ683" s="49"/>
      <c r="CA683" s="49"/>
      <c r="CB683" s="49"/>
      <c r="CC683" s="49"/>
      <c r="CD683" s="49"/>
      <c r="CE683" s="49"/>
      <c r="CF683" s="49"/>
      <c r="CG683" s="49"/>
      <c r="CH683" s="49"/>
      <c r="CI683" s="49"/>
      <c r="CJ683" s="49"/>
      <c r="CK683" s="59"/>
    </row>
    <row r="684" customFormat="false" ht="14.25" hidden="false" customHeight="true" outlineLevel="0" collapsed="false">
      <c r="A684" s="46"/>
      <c r="B684" s="46"/>
      <c r="C684" s="46"/>
      <c r="D684" s="46"/>
      <c r="E684" s="53"/>
      <c r="F684" s="48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6"/>
      <c r="AK684" s="46"/>
      <c r="AL684" s="46"/>
      <c r="AM684" s="46"/>
      <c r="AN684" s="46"/>
      <c r="AO684" s="46"/>
      <c r="AP684" s="46"/>
      <c r="AQ684" s="46"/>
      <c r="AR684" s="46"/>
      <c r="AS684" s="46"/>
      <c r="AT684" s="46"/>
      <c r="AU684" s="49"/>
      <c r="AV684" s="49"/>
      <c r="AW684" s="49"/>
      <c r="AX684" s="49"/>
      <c r="AY684" s="49"/>
      <c r="AZ684" s="49"/>
      <c r="BA684" s="49"/>
      <c r="BB684" s="49"/>
      <c r="BC684" s="49"/>
      <c r="BD684" s="49"/>
      <c r="BE684" s="49"/>
      <c r="BF684" s="49"/>
      <c r="BG684" s="49"/>
      <c r="BH684" s="49"/>
      <c r="BI684" s="49"/>
      <c r="BJ684" s="49"/>
      <c r="BK684" s="49"/>
      <c r="BL684" s="49"/>
      <c r="BM684" s="49"/>
      <c r="BN684" s="46"/>
      <c r="BO684" s="49"/>
      <c r="BP684" s="49"/>
      <c r="BQ684" s="49"/>
      <c r="BR684" s="49"/>
      <c r="BS684" s="49"/>
      <c r="BT684" s="49"/>
      <c r="BU684" s="49"/>
      <c r="BV684" s="49"/>
      <c r="BW684" s="49"/>
      <c r="BX684" s="49"/>
      <c r="BY684" s="49"/>
      <c r="BZ684" s="49"/>
      <c r="CA684" s="49"/>
      <c r="CB684" s="49"/>
      <c r="CC684" s="49"/>
      <c r="CD684" s="49"/>
      <c r="CE684" s="49"/>
      <c r="CF684" s="49"/>
      <c r="CG684" s="49"/>
      <c r="CH684" s="49"/>
      <c r="CI684" s="49"/>
      <c r="CJ684" s="49"/>
      <c r="CK684" s="59"/>
    </row>
    <row r="685" customFormat="false" ht="14.25" hidden="false" customHeight="true" outlineLevel="0" collapsed="false">
      <c r="A685" s="46"/>
      <c r="B685" s="46"/>
      <c r="C685" s="46"/>
      <c r="D685" s="46"/>
      <c r="E685" s="53"/>
      <c r="F685" s="48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6"/>
      <c r="AK685" s="46"/>
      <c r="AL685" s="46"/>
      <c r="AM685" s="46"/>
      <c r="AN685" s="46"/>
      <c r="AO685" s="46"/>
      <c r="AP685" s="46"/>
      <c r="AQ685" s="46"/>
      <c r="AR685" s="46"/>
      <c r="AS685" s="46"/>
      <c r="AT685" s="46"/>
      <c r="AU685" s="49"/>
      <c r="AV685" s="49"/>
      <c r="AW685" s="49"/>
      <c r="AX685" s="49"/>
      <c r="AY685" s="49"/>
      <c r="AZ685" s="49"/>
      <c r="BA685" s="49"/>
      <c r="BB685" s="49"/>
      <c r="BC685" s="49"/>
      <c r="BD685" s="49"/>
      <c r="BE685" s="49"/>
      <c r="BF685" s="49"/>
      <c r="BG685" s="49"/>
      <c r="BH685" s="49"/>
      <c r="BI685" s="49"/>
      <c r="BJ685" s="49"/>
      <c r="BK685" s="49"/>
      <c r="BL685" s="49"/>
      <c r="BM685" s="49"/>
      <c r="BN685" s="46"/>
      <c r="BO685" s="49"/>
      <c r="BP685" s="49"/>
      <c r="BQ685" s="49"/>
      <c r="BR685" s="49"/>
      <c r="BS685" s="49"/>
      <c r="BT685" s="49"/>
      <c r="BU685" s="49"/>
      <c r="BV685" s="49"/>
      <c r="BW685" s="49"/>
      <c r="BX685" s="49"/>
      <c r="BY685" s="49"/>
      <c r="BZ685" s="49"/>
      <c r="CA685" s="49"/>
      <c r="CB685" s="49"/>
      <c r="CC685" s="49"/>
      <c r="CD685" s="49"/>
      <c r="CE685" s="49"/>
      <c r="CF685" s="49"/>
      <c r="CG685" s="49"/>
      <c r="CH685" s="49"/>
      <c r="CI685" s="49"/>
      <c r="CJ685" s="49"/>
      <c r="CK685" s="59"/>
    </row>
    <row r="686" customFormat="false" ht="14.25" hidden="false" customHeight="true" outlineLevel="0" collapsed="false">
      <c r="A686" s="46"/>
      <c r="B686" s="46"/>
      <c r="C686" s="46"/>
      <c r="D686" s="46"/>
      <c r="E686" s="53"/>
      <c r="F686" s="48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6"/>
      <c r="AK686" s="46"/>
      <c r="AL686" s="46"/>
      <c r="AM686" s="46"/>
      <c r="AN686" s="46"/>
      <c r="AO686" s="46"/>
      <c r="AP686" s="46"/>
      <c r="AQ686" s="46"/>
      <c r="AR686" s="46"/>
      <c r="AS686" s="46"/>
      <c r="AT686" s="46"/>
      <c r="AU686" s="49"/>
      <c r="AV686" s="49"/>
      <c r="AW686" s="49"/>
      <c r="AX686" s="49"/>
      <c r="AY686" s="49"/>
      <c r="AZ686" s="49"/>
      <c r="BA686" s="49"/>
      <c r="BB686" s="49"/>
      <c r="BC686" s="49"/>
      <c r="BD686" s="49"/>
      <c r="BE686" s="49"/>
      <c r="BF686" s="49"/>
      <c r="BG686" s="49"/>
      <c r="BH686" s="49"/>
      <c r="BI686" s="49"/>
      <c r="BJ686" s="49"/>
      <c r="BK686" s="49"/>
      <c r="BL686" s="49"/>
      <c r="BM686" s="49"/>
      <c r="BN686" s="46"/>
      <c r="BO686" s="49"/>
      <c r="BP686" s="49"/>
      <c r="BQ686" s="49"/>
      <c r="BR686" s="49"/>
      <c r="BS686" s="49"/>
      <c r="BT686" s="49"/>
      <c r="BU686" s="49"/>
      <c r="BV686" s="49"/>
      <c r="BW686" s="49"/>
      <c r="BX686" s="49"/>
      <c r="BY686" s="49"/>
      <c r="BZ686" s="49"/>
      <c r="CA686" s="49"/>
      <c r="CB686" s="49"/>
      <c r="CC686" s="49"/>
      <c r="CD686" s="49"/>
      <c r="CE686" s="49"/>
      <c r="CF686" s="49"/>
      <c r="CG686" s="49"/>
      <c r="CH686" s="49"/>
      <c r="CI686" s="49"/>
      <c r="CJ686" s="49"/>
      <c r="CK686" s="59"/>
    </row>
    <row r="687" customFormat="false" ht="14.25" hidden="false" customHeight="true" outlineLevel="0" collapsed="false">
      <c r="A687" s="46"/>
      <c r="B687" s="46"/>
      <c r="C687" s="46"/>
      <c r="D687" s="46"/>
      <c r="E687" s="53"/>
      <c r="F687" s="48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6"/>
      <c r="AK687" s="46"/>
      <c r="AL687" s="46"/>
      <c r="AM687" s="46"/>
      <c r="AN687" s="46"/>
      <c r="AO687" s="46"/>
      <c r="AP687" s="46"/>
      <c r="AQ687" s="46"/>
      <c r="AR687" s="46"/>
      <c r="AS687" s="46"/>
      <c r="AT687" s="46"/>
      <c r="AU687" s="49"/>
      <c r="AV687" s="49"/>
      <c r="AW687" s="49"/>
      <c r="AX687" s="49"/>
      <c r="AY687" s="49"/>
      <c r="AZ687" s="49"/>
      <c r="BA687" s="49"/>
      <c r="BB687" s="49"/>
      <c r="BC687" s="49"/>
      <c r="BD687" s="49"/>
      <c r="BE687" s="49"/>
      <c r="BF687" s="49"/>
      <c r="BG687" s="49"/>
      <c r="BH687" s="49"/>
      <c r="BI687" s="49"/>
      <c r="BJ687" s="49"/>
      <c r="BK687" s="49"/>
      <c r="BL687" s="49"/>
      <c r="BM687" s="49"/>
      <c r="BN687" s="46"/>
      <c r="BO687" s="49"/>
      <c r="BP687" s="49"/>
      <c r="BQ687" s="49"/>
      <c r="BR687" s="49"/>
      <c r="BS687" s="49"/>
      <c r="BT687" s="49"/>
      <c r="BU687" s="49"/>
      <c r="BV687" s="49"/>
      <c r="BW687" s="49"/>
      <c r="BX687" s="49"/>
      <c r="BY687" s="49"/>
      <c r="BZ687" s="49"/>
      <c r="CA687" s="49"/>
      <c r="CB687" s="49"/>
      <c r="CC687" s="49"/>
      <c r="CD687" s="49"/>
      <c r="CE687" s="49"/>
      <c r="CF687" s="49"/>
      <c r="CG687" s="49"/>
      <c r="CH687" s="49"/>
      <c r="CI687" s="49"/>
      <c r="CJ687" s="49"/>
      <c r="CK687" s="59"/>
    </row>
    <row r="688" customFormat="false" ht="14.25" hidden="false" customHeight="true" outlineLevel="0" collapsed="false">
      <c r="A688" s="46"/>
      <c r="B688" s="46"/>
      <c r="C688" s="46"/>
      <c r="D688" s="46"/>
      <c r="E688" s="53"/>
      <c r="F688" s="48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6"/>
      <c r="AK688" s="46"/>
      <c r="AL688" s="46"/>
      <c r="AM688" s="46"/>
      <c r="AN688" s="46"/>
      <c r="AO688" s="46"/>
      <c r="AP688" s="46"/>
      <c r="AQ688" s="46"/>
      <c r="AR688" s="46"/>
      <c r="AS688" s="46"/>
      <c r="AT688" s="46"/>
      <c r="AU688" s="49"/>
      <c r="AV688" s="49"/>
      <c r="AW688" s="49"/>
      <c r="AX688" s="49"/>
      <c r="AY688" s="49"/>
      <c r="AZ688" s="49"/>
      <c r="BA688" s="49"/>
      <c r="BB688" s="49"/>
      <c r="BC688" s="49"/>
      <c r="BD688" s="49"/>
      <c r="BE688" s="49"/>
      <c r="BF688" s="49"/>
      <c r="BG688" s="49"/>
      <c r="BH688" s="49"/>
      <c r="BI688" s="49"/>
      <c r="BJ688" s="49"/>
      <c r="BK688" s="49"/>
      <c r="BL688" s="49"/>
      <c r="BM688" s="49"/>
      <c r="BN688" s="46"/>
      <c r="BO688" s="49"/>
      <c r="BP688" s="49"/>
      <c r="BQ688" s="49"/>
      <c r="BR688" s="49"/>
      <c r="BS688" s="49"/>
      <c r="BT688" s="49"/>
      <c r="BU688" s="49"/>
      <c r="BV688" s="49"/>
      <c r="BW688" s="49"/>
      <c r="BX688" s="49"/>
      <c r="BY688" s="49"/>
      <c r="BZ688" s="49"/>
      <c r="CA688" s="49"/>
      <c r="CB688" s="49"/>
      <c r="CC688" s="49"/>
      <c r="CD688" s="49"/>
      <c r="CE688" s="49"/>
      <c r="CF688" s="49"/>
      <c r="CG688" s="49"/>
      <c r="CH688" s="49"/>
      <c r="CI688" s="49"/>
      <c r="CJ688" s="49"/>
      <c r="CK688" s="59"/>
    </row>
    <row r="689" customFormat="false" ht="14.25" hidden="false" customHeight="true" outlineLevel="0" collapsed="false">
      <c r="A689" s="46"/>
      <c r="B689" s="46"/>
      <c r="C689" s="46"/>
      <c r="D689" s="46"/>
      <c r="E689" s="53"/>
      <c r="F689" s="48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6"/>
      <c r="AK689" s="46"/>
      <c r="AL689" s="46"/>
      <c r="AM689" s="46"/>
      <c r="AN689" s="46"/>
      <c r="AO689" s="46"/>
      <c r="AP689" s="46"/>
      <c r="AQ689" s="46"/>
      <c r="AR689" s="46"/>
      <c r="AS689" s="46"/>
      <c r="AT689" s="46"/>
      <c r="AU689" s="49"/>
      <c r="AV689" s="49"/>
      <c r="AW689" s="49"/>
      <c r="AX689" s="49"/>
      <c r="AY689" s="49"/>
      <c r="AZ689" s="49"/>
      <c r="BA689" s="49"/>
      <c r="BB689" s="49"/>
      <c r="BC689" s="49"/>
      <c r="BD689" s="49"/>
      <c r="BE689" s="49"/>
      <c r="BF689" s="49"/>
      <c r="BG689" s="49"/>
      <c r="BH689" s="49"/>
      <c r="BI689" s="49"/>
      <c r="BJ689" s="49"/>
      <c r="BK689" s="49"/>
      <c r="BL689" s="49"/>
      <c r="BM689" s="49"/>
      <c r="BN689" s="46"/>
      <c r="BO689" s="49"/>
      <c r="BP689" s="49"/>
      <c r="BQ689" s="49"/>
      <c r="BR689" s="49"/>
      <c r="BS689" s="49"/>
      <c r="BT689" s="49"/>
      <c r="BU689" s="49"/>
      <c r="BV689" s="49"/>
      <c r="BW689" s="49"/>
      <c r="BX689" s="49"/>
      <c r="BY689" s="49"/>
      <c r="BZ689" s="49"/>
      <c r="CA689" s="49"/>
      <c r="CB689" s="49"/>
      <c r="CC689" s="49"/>
      <c r="CD689" s="49"/>
      <c r="CE689" s="49"/>
      <c r="CF689" s="49"/>
      <c r="CG689" s="49"/>
      <c r="CH689" s="49"/>
      <c r="CI689" s="49"/>
      <c r="CJ689" s="49"/>
      <c r="CK689" s="59"/>
    </row>
    <row r="690" customFormat="false" ht="14.25" hidden="false" customHeight="true" outlineLevel="0" collapsed="false">
      <c r="A690" s="46"/>
      <c r="B690" s="46"/>
      <c r="C690" s="46"/>
      <c r="D690" s="46"/>
      <c r="E690" s="53"/>
      <c r="F690" s="48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6"/>
      <c r="AK690" s="46"/>
      <c r="AL690" s="46"/>
      <c r="AM690" s="46"/>
      <c r="AN690" s="46"/>
      <c r="AO690" s="46"/>
      <c r="AP690" s="46"/>
      <c r="AQ690" s="46"/>
      <c r="AR690" s="46"/>
      <c r="AS690" s="46"/>
      <c r="AT690" s="46"/>
      <c r="AU690" s="49"/>
      <c r="AV690" s="49"/>
      <c r="AW690" s="49"/>
      <c r="AX690" s="49"/>
      <c r="AY690" s="49"/>
      <c r="AZ690" s="49"/>
      <c r="BA690" s="49"/>
      <c r="BB690" s="49"/>
      <c r="BC690" s="49"/>
      <c r="BD690" s="49"/>
      <c r="BE690" s="49"/>
      <c r="BF690" s="49"/>
      <c r="BG690" s="49"/>
      <c r="BH690" s="49"/>
      <c r="BI690" s="49"/>
      <c r="BJ690" s="49"/>
      <c r="BK690" s="49"/>
      <c r="BL690" s="49"/>
      <c r="BM690" s="49"/>
      <c r="BN690" s="46"/>
      <c r="BO690" s="49"/>
      <c r="BP690" s="49"/>
      <c r="BQ690" s="49"/>
      <c r="BR690" s="49"/>
      <c r="BS690" s="49"/>
      <c r="BT690" s="49"/>
      <c r="BU690" s="49"/>
      <c r="BV690" s="49"/>
      <c r="BW690" s="49"/>
      <c r="BX690" s="49"/>
      <c r="BY690" s="49"/>
      <c r="BZ690" s="49"/>
      <c r="CA690" s="49"/>
      <c r="CB690" s="49"/>
      <c r="CC690" s="49"/>
      <c r="CD690" s="49"/>
      <c r="CE690" s="49"/>
      <c r="CF690" s="49"/>
      <c r="CG690" s="49"/>
      <c r="CH690" s="49"/>
      <c r="CI690" s="49"/>
      <c r="CJ690" s="49"/>
      <c r="CK690" s="59"/>
    </row>
    <row r="691" customFormat="false" ht="14.25" hidden="false" customHeight="true" outlineLevel="0" collapsed="false">
      <c r="A691" s="46"/>
      <c r="B691" s="46"/>
      <c r="C691" s="46"/>
      <c r="D691" s="46"/>
      <c r="E691" s="53"/>
      <c r="F691" s="48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6"/>
      <c r="AK691" s="46"/>
      <c r="AL691" s="46"/>
      <c r="AM691" s="46"/>
      <c r="AN691" s="46"/>
      <c r="AO691" s="46"/>
      <c r="AP691" s="46"/>
      <c r="AQ691" s="46"/>
      <c r="AR691" s="46"/>
      <c r="AS691" s="46"/>
      <c r="AT691" s="46"/>
      <c r="AU691" s="49"/>
      <c r="AV691" s="49"/>
      <c r="AW691" s="49"/>
      <c r="AX691" s="49"/>
      <c r="AY691" s="49"/>
      <c r="AZ691" s="49"/>
      <c r="BA691" s="49"/>
      <c r="BB691" s="49"/>
      <c r="BC691" s="49"/>
      <c r="BD691" s="49"/>
      <c r="BE691" s="49"/>
      <c r="BF691" s="49"/>
      <c r="BG691" s="49"/>
      <c r="BH691" s="49"/>
      <c r="BI691" s="49"/>
      <c r="BJ691" s="49"/>
      <c r="BK691" s="49"/>
      <c r="BL691" s="49"/>
      <c r="BM691" s="49"/>
      <c r="BN691" s="46"/>
      <c r="BO691" s="49"/>
      <c r="BP691" s="49"/>
      <c r="BQ691" s="49"/>
      <c r="BR691" s="49"/>
      <c r="BS691" s="49"/>
      <c r="BT691" s="49"/>
      <c r="BU691" s="49"/>
      <c r="BV691" s="49"/>
      <c r="BW691" s="49"/>
      <c r="BX691" s="49"/>
      <c r="BY691" s="49"/>
      <c r="BZ691" s="49"/>
      <c r="CA691" s="49"/>
      <c r="CB691" s="49"/>
      <c r="CC691" s="49"/>
      <c r="CD691" s="49"/>
      <c r="CE691" s="49"/>
      <c r="CF691" s="49"/>
      <c r="CG691" s="49"/>
      <c r="CH691" s="49"/>
      <c r="CI691" s="49"/>
      <c r="CJ691" s="49"/>
      <c r="CK691" s="59"/>
    </row>
    <row r="692" customFormat="false" ht="14.25" hidden="false" customHeight="true" outlineLevel="0" collapsed="false">
      <c r="A692" s="46"/>
      <c r="B692" s="46"/>
      <c r="C692" s="46"/>
      <c r="D692" s="46"/>
      <c r="E692" s="53"/>
      <c r="F692" s="48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6"/>
      <c r="AK692" s="46"/>
      <c r="AL692" s="46"/>
      <c r="AM692" s="46"/>
      <c r="AN692" s="46"/>
      <c r="AO692" s="46"/>
      <c r="AP692" s="46"/>
      <c r="AQ692" s="46"/>
      <c r="AR692" s="46"/>
      <c r="AS692" s="46"/>
      <c r="AT692" s="46"/>
      <c r="AU692" s="49"/>
      <c r="AV692" s="49"/>
      <c r="AW692" s="49"/>
      <c r="AX692" s="49"/>
      <c r="AY692" s="49"/>
      <c r="AZ692" s="49"/>
      <c r="BA692" s="49"/>
      <c r="BB692" s="49"/>
      <c r="BC692" s="49"/>
      <c r="BD692" s="49"/>
      <c r="BE692" s="49"/>
      <c r="BF692" s="49"/>
      <c r="BG692" s="49"/>
      <c r="BH692" s="49"/>
      <c r="BI692" s="49"/>
      <c r="BJ692" s="49"/>
      <c r="BK692" s="49"/>
      <c r="BL692" s="49"/>
      <c r="BM692" s="49"/>
      <c r="BN692" s="46"/>
      <c r="BO692" s="49"/>
      <c r="BP692" s="49"/>
      <c r="BQ692" s="49"/>
      <c r="BR692" s="49"/>
      <c r="BS692" s="49"/>
      <c r="BT692" s="49"/>
      <c r="BU692" s="49"/>
      <c r="BV692" s="49"/>
      <c r="BW692" s="49"/>
      <c r="BX692" s="49"/>
      <c r="BY692" s="49"/>
      <c r="BZ692" s="49"/>
      <c r="CA692" s="49"/>
      <c r="CB692" s="49"/>
      <c r="CC692" s="49"/>
      <c r="CD692" s="49"/>
      <c r="CE692" s="49"/>
      <c r="CF692" s="49"/>
      <c r="CG692" s="49"/>
      <c r="CH692" s="49"/>
      <c r="CI692" s="49"/>
      <c r="CJ692" s="49"/>
      <c r="CK692" s="59"/>
    </row>
    <row r="693" customFormat="false" ht="14.25" hidden="false" customHeight="true" outlineLevel="0" collapsed="false">
      <c r="A693" s="46"/>
      <c r="B693" s="46"/>
      <c r="C693" s="46"/>
      <c r="D693" s="46"/>
      <c r="E693" s="53"/>
      <c r="F693" s="48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6"/>
      <c r="AK693" s="46"/>
      <c r="AL693" s="46"/>
      <c r="AM693" s="46"/>
      <c r="AN693" s="46"/>
      <c r="AO693" s="46"/>
      <c r="AP693" s="46"/>
      <c r="AQ693" s="46"/>
      <c r="AR693" s="46"/>
      <c r="AS693" s="46"/>
      <c r="AT693" s="46"/>
      <c r="AU693" s="49"/>
      <c r="AV693" s="49"/>
      <c r="AW693" s="49"/>
      <c r="AX693" s="49"/>
      <c r="AY693" s="49"/>
      <c r="AZ693" s="49"/>
      <c r="BA693" s="49"/>
      <c r="BB693" s="49"/>
      <c r="BC693" s="49"/>
      <c r="BD693" s="49"/>
      <c r="BE693" s="49"/>
      <c r="BF693" s="49"/>
      <c r="BG693" s="49"/>
      <c r="BH693" s="49"/>
      <c r="BI693" s="49"/>
      <c r="BJ693" s="49"/>
      <c r="BK693" s="49"/>
      <c r="BL693" s="49"/>
      <c r="BM693" s="49"/>
      <c r="BN693" s="46"/>
      <c r="BO693" s="49"/>
      <c r="BP693" s="49"/>
      <c r="BQ693" s="49"/>
      <c r="BR693" s="49"/>
      <c r="BS693" s="49"/>
      <c r="BT693" s="49"/>
      <c r="BU693" s="49"/>
      <c r="BV693" s="49"/>
      <c r="BW693" s="49"/>
      <c r="BX693" s="49"/>
      <c r="BY693" s="49"/>
      <c r="BZ693" s="49"/>
      <c r="CA693" s="49"/>
      <c r="CB693" s="49"/>
      <c r="CC693" s="49"/>
      <c r="CD693" s="49"/>
      <c r="CE693" s="49"/>
      <c r="CF693" s="49"/>
      <c r="CG693" s="49"/>
      <c r="CH693" s="49"/>
      <c r="CI693" s="49"/>
      <c r="CJ693" s="49"/>
      <c r="CK693" s="59"/>
    </row>
    <row r="694" customFormat="false" ht="14.25" hidden="false" customHeight="true" outlineLevel="0" collapsed="false">
      <c r="A694" s="46"/>
      <c r="B694" s="46"/>
      <c r="C694" s="46"/>
      <c r="D694" s="46"/>
      <c r="E694" s="53"/>
      <c r="F694" s="48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6"/>
      <c r="AK694" s="46"/>
      <c r="AL694" s="46"/>
      <c r="AM694" s="46"/>
      <c r="AN694" s="46"/>
      <c r="AO694" s="46"/>
      <c r="AP694" s="46"/>
      <c r="AQ694" s="46"/>
      <c r="AR694" s="46"/>
      <c r="AS694" s="46"/>
      <c r="AT694" s="46"/>
      <c r="AU694" s="49"/>
      <c r="AV694" s="49"/>
      <c r="AW694" s="49"/>
      <c r="AX694" s="49"/>
      <c r="AY694" s="49"/>
      <c r="AZ694" s="49"/>
      <c r="BA694" s="49"/>
      <c r="BB694" s="49"/>
      <c r="BC694" s="49"/>
      <c r="BD694" s="49"/>
      <c r="BE694" s="49"/>
      <c r="BF694" s="49"/>
      <c r="BG694" s="49"/>
      <c r="BH694" s="49"/>
      <c r="BI694" s="49"/>
      <c r="BJ694" s="49"/>
      <c r="BK694" s="49"/>
      <c r="BL694" s="49"/>
      <c r="BM694" s="49"/>
      <c r="BN694" s="46"/>
      <c r="BO694" s="49"/>
      <c r="BP694" s="49"/>
      <c r="BQ694" s="49"/>
      <c r="BR694" s="49"/>
      <c r="BS694" s="49"/>
      <c r="BT694" s="49"/>
      <c r="BU694" s="49"/>
      <c r="BV694" s="49"/>
      <c r="BW694" s="49"/>
      <c r="BX694" s="49"/>
      <c r="BY694" s="49"/>
      <c r="BZ694" s="49"/>
      <c r="CA694" s="49"/>
      <c r="CB694" s="49"/>
      <c r="CC694" s="49"/>
      <c r="CD694" s="49"/>
      <c r="CE694" s="49"/>
      <c r="CF694" s="49"/>
      <c r="CG694" s="49"/>
      <c r="CH694" s="49"/>
      <c r="CI694" s="49"/>
      <c r="CJ694" s="49"/>
      <c r="CK694" s="59"/>
    </row>
    <row r="695" customFormat="false" ht="14.25" hidden="false" customHeight="true" outlineLevel="0" collapsed="false">
      <c r="A695" s="46"/>
      <c r="B695" s="46"/>
      <c r="C695" s="46"/>
      <c r="D695" s="46"/>
      <c r="E695" s="53"/>
      <c r="F695" s="48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6"/>
      <c r="AK695" s="46"/>
      <c r="AL695" s="46"/>
      <c r="AM695" s="46"/>
      <c r="AN695" s="46"/>
      <c r="AO695" s="46"/>
      <c r="AP695" s="46"/>
      <c r="AQ695" s="46"/>
      <c r="AR695" s="46"/>
      <c r="AS695" s="46"/>
      <c r="AT695" s="46"/>
      <c r="AU695" s="49"/>
      <c r="AV695" s="49"/>
      <c r="AW695" s="49"/>
      <c r="AX695" s="49"/>
      <c r="AY695" s="49"/>
      <c r="AZ695" s="49"/>
      <c r="BA695" s="49"/>
      <c r="BB695" s="49"/>
      <c r="BC695" s="49"/>
      <c r="BD695" s="49"/>
      <c r="BE695" s="49"/>
      <c r="BF695" s="49"/>
      <c r="BG695" s="49"/>
      <c r="BH695" s="49"/>
      <c r="BI695" s="49"/>
      <c r="BJ695" s="49"/>
      <c r="BK695" s="49"/>
      <c r="BL695" s="49"/>
      <c r="BM695" s="49"/>
      <c r="BN695" s="46"/>
      <c r="BO695" s="49"/>
      <c r="BP695" s="49"/>
      <c r="BQ695" s="49"/>
      <c r="BR695" s="49"/>
      <c r="BS695" s="49"/>
      <c r="BT695" s="49"/>
      <c r="BU695" s="49"/>
      <c r="BV695" s="49"/>
      <c r="BW695" s="49"/>
      <c r="BX695" s="49"/>
      <c r="BY695" s="49"/>
      <c r="BZ695" s="49"/>
      <c r="CA695" s="49"/>
      <c r="CB695" s="49"/>
      <c r="CC695" s="49"/>
      <c r="CD695" s="49"/>
      <c r="CE695" s="49"/>
      <c r="CF695" s="49"/>
      <c r="CG695" s="49"/>
      <c r="CH695" s="49"/>
      <c r="CI695" s="49"/>
      <c r="CJ695" s="49"/>
      <c r="CK695" s="59"/>
    </row>
    <row r="696" customFormat="false" ht="14.25" hidden="false" customHeight="true" outlineLevel="0" collapsed="false">
      <c r="A696" s="46"/>
      <c r="B696" s="46"/>
      <c r="C696" s="46"/>
      <c r="D696" s="46"/>
      <c r="E696" s="53"/>
      <c r="F696" s="48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6"/>
      <c r="AK696" s="46"/>
      <c r="AL696" s="46"/>
      <c r="AM696" s="46"/>
      <c r="AN696" s="46"/>
      <c r="AO696" s="46"/>
      <c r="AP696" s="46"/>
      <c r="AQ696" s="46"/>
      <c r="AR696" s="46"/>
      <c r="AS696" s="46"/>
      <c r="AT696" s="46"/>
      <c r="AU696" s="49"/>
      <c r="AV696" s="49"/>
      <c r="AW696" s="49"/>
      <c r="AX696" s="49"/>
      <c r="AY696" s="49"/>
      <c r="AZ696" s="49"/>
      <c r="BA696" s="49"/>
      <c r="BB696" s="49"/>
      <c r="BC696" s="49"/>
      <c r="BD696" s="49"/>
      <c r="BE696" s="49"/>
      <c r="BF696" s="49"/>
      <c r="BG696" s="49"/>
      <c r="BH696" s="49"/>
      <c r="BI696" s="49"/>
      <c r="BJ696" s="49"/>
      <c r="BK696" s="49"/>
      <c r="BL696" s="49"/>
      <c r="BM696" s="49"/>
      <c r="BN696" s="46"/>
      <c r="BO696" s="49"/>
      <c r="BP696" s="49"/>
      <c r="BQ696" s="49"/>
      <c r="BR696" s="49"/>
      <c r="BS696" s="49"/>
      <c r="BT696" s="49"/>
      <c r="BU696" s="49"/>
      <c r="BV696" s="49"/>
      <c r="BW696" s="49"/>
      <c r="BX696" s="49"/>
      <c r="BY696" s="49"/>
      <c r="BZ696" s="49"/>
      <c r="CA696" s="49"/>
      <c r="CB696" s="49"/>
      <c r="CC696" s="49"/>
      <c r="CD696" s="49"/>
      <c r="CE696" s="49"/>
      <c r="CF696" s="49"/>
      <c r="CG696" s="49"/>
      <c r="CH696" s="49"/>
      <c r="CI696" s="49"/>
      <c r="CJ696" s="49"/>
      <c r="CK696" s="59"/>
    </row>
    <row r="697" customFormat="false" ht="14.25" hidden="false" customHeight="true" outlineLevel="0" collapsed="false">
      <c r="A697" s="46"/>
      <c r="B697" s="46"/>
      <c r="C697" s="46"/>
      <c r="D697" s="46"/>
      <c r="E697" s="53"/>
      <c r="F697" s="48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6"/>
      <c r="AK697" s="46"/>
      <c r="AL697" s="46"/>
      <c r="AM697" s="46"/>
      <c r="AN697" s="46"/>
      <c r="AO697" s="46"/>
      <c r="AP697" s="46"/>
      <c r="AQ697" s="46"/>
      <c r="AR697" s="46"/>
      <c r="AS697" s="46"/>
      <c r="AT697" s="46"/>
      <c r="AU697" s="49"/>
      <c r="AV697" s="49"/>
      <c r="AW697" s="49"/>
      <c r="AX697" s="49"/>
      <c r="AY697" s="49"/>
      <c r="AZ697" s="49"/>
      <c r="BA697" s="49"/>
      <c r="BB697" s="49"/>
      <c r="BC697" s="49"/>
      <c r="BD697" s="49"/>
      <c r="BE697" s="49"/>
      <c r="BF697" s="49"/>
      <c r="BG697" s="49"/>
      <c r="BH697" s="49"/>
      <c r="BI697" s="49"/>
      <c r="BJ697" s="49"/>
      <c r="BK697" s="49"/>
      <c r="BL697" s="49"/>
      <c r="BM697" s="49"/>
      <c r="BN697" s="46"/>
      <c r="BO697" s="49"/>
      <c r="BP697" s="49"/>
      <c r="BQ697" s="49"/>
      <c r="BR697" s="49"/>
      <c r="BS697" s="49"/>
      <c r="BT697" s="49"/>
      <c r="BU697" s="49"/>
      <c r="BV697" s="49"/>
      <c r="BW697" s="49"/>
      <c r="BX697" s="49"/>
      <c r="BY697" s="49"/>
      <c r="BZ697" s="49"/>
      <c r="CA697" s="49"/>
      <c r="CB697" s="49"/>
      <c r="CC697" s="49"/>
      <c r="CD697" s="49"/>
      <c r="CE697" s="49"/>
      <c r="CF697" s="49"/>
      <c r="CG697" s="49"/>
      <c r="CH697" s="49"/>
      <c r="CI697" s="49"/>
      <c r="CJ697" s="49"/>
      <c r="CK697" s="59"/>
    </row>
    <row r="698" customFormat="false" ht="14.25" hidden="false" customHeight="true" outlineLevel="0" collapsed="false">
      <c r="A698" s="46"/>
      <c r="B698" s="46"/>
      <c r="C698" s="46"/>
      <c r="D698" s="46"/>
      <c r="E698" s="53"/>
      <c r="F698" s="48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6"/>
      <c r="AK698" s="46"/>
      <c r="AL698" s="46"/>
      <c r="AM698" s="46"/>
      <c r="AN698" s="46"/>
      <c r="AO698" s="46"/>
      <c r="AP698" s="46"/>
      <c r="AQ698" s="46"/>
      <c r="AR698" s="46"/>
      <c r="AS698" s="46"/>
      <c r="AT698" s="46"/>
      <c r="AU698" s="49"/>
      <c r="AV698" s="49"/>
      <c r="AW698" s="49"/>
      <c r="AX698" s="49"/>
      <c r="AY698" s="49"/>
      <c r="AZ698" s="49"/>
      <c r="BA698" s="49"/>
      <c r="BB698" s="49"/>
      <c r="BC698" s="49"/>
      <c r="BD698" s="49"/>
      <c r="BE698" s="49"/>
      <c r="BF698" s="49"/>
      <c r="BG698" s="49"/>
      <c r="BH698" s="49"/>
      <c r="BI698" s="49"/>
      <c r="BJ698" s="49"/>
      <c r="BK698" s="49"/>
      <c r="BL698" s="49"/>
      <c r="BM698" s="49"/>
      <c r="BN698" s="46"/>
      <c r="BO698" s="49"/>
      <c r="BP698" s="49"/>
      <c r="BQ698" s="49"/>
      <c r="BR698" s="49"/>
      <c r="BS698" s="49"/>
      <c r="BT698" s="49"/>
      <c r="BU698" s="49"/>
      <c r="BV698" s="49"/>
      <c r="BW698" s="49"/>
      <c r="BX698" s="49"/>
      <c r="BY698" s="49"/>
      <c r="BZ698" s="49"/>
      <c r="CA698" s="49"/>
      <c r="CB698" s="49"/>
      <c r="CC698" s="49"/>
      <c r="CD698" s="49"/>
      <c r="CE698" s="49"/>
      <c r="CF698" s="49"/>
      <c r="CG698" s="49"/>
      <c r="CH698" s="49"/>
      <c r="CI698" s="49"/>
      <c r="CJ698" s="49"/>
      <c r="CK698" s="59"/>
    </row>
    <row r="699" customFormat="false" ht="14.25" hidden="false" customHeight="true" outlineLevel="0" collapsed="false">
      <c r="A699" s="46"/>
      <c r="B699" s="46"/>
      <c r="C699" s="46"/>
      <c r="D699" s="46"/>
      <c r="E699" s="53"/>
      <c r="F699" s="48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6"/>
      <c r="AK699" s="46"/>
      <c r="AL699" s="46"/>
      <c r="AM699" s="46"/>
      <c r="AN699" s="46"/>
      <c r="AO699" s="46"/>
      <c r="AP699" s="46"/>
      <c r="AQ699" s="46"/>
      <c r="AR699" s="46"/>
      <c r="AS699" s="46"/>
      <c r="AT699" s="46"/>
      <c r="AU699" s="49"/>
      <c r="AV699" s="49"/>
      <c r="AW699" s="49"/>
      <c r="AX699" s="49"/>
      <c r="AY699" s="49"/>
      <c r="AZ699" s="49"/>
      <c r="BA699" s="49"/>
      <c r="BB699" s="49"/>
      <c r="BC699" s="49"/>
      <c r="BD699" s="49"/>
      <c r="BE699" s="49"/>
      <c r="BF699" s="49"/>
      <c r="BG699" s="49"/>
      <c r="BH699" s="49"/>
      <c r="BI699" s="49"/>
      <c r="BJ699" s="49"/>
      <c r="BK699" s="49"/>
      <c r="BL699" s="49"/>
      <c r="BM699" s="49"/>
      <c r="BN699" s="46"/>
      <c r="BO699" s="49"/>
      <c r="BP699" s="49"/>
      <c r="BQ699" s="49"/>
      <c r="BR699" s="49"/>
      <c r="BS699" s="49"/>
      <c r="BT699" s="49"/>
      <c r="BU699" s="49"/>
      <c r="BV699" s="49"/>
      <c r="BW699" s="49"/>
      <c r="BX699" s="49"/>
      <c r="BY699" s="49"/>
      <c r="BZ699" s="49"/>
      <c r="CA699" s="49"/>
      <c r="CB699" s="49"/>
      <c r="CC699" s="49"/>
      <c r="CD699" s="49"/>
      <c r="CE699" s="49"/>
      <c r="CF699" s="49"/>
      <c r="CG699" s="49"/>
      <c r="CH699" s="49"/>
      <c r="CI699" s="49"/>
      <c r="CJ699" s="49"/>
      <c r="CK699" s="59"/>
    </row>
    <row r="700" customFormat="false" ht="14.25" hidden="false" customHeight="true" outlineLevel="0" collapsed="false">
      <c r="A700" s="46"/>
      <c r="B700" s="46"/>
      <c r="C700" s="46"/>
      <c r="D700" s="46"/>
      <c r="E700" s="53"/>
      <c r="F700" s="48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6"/>
      <c r="AK700" s="46"/>
      <c r="AL700" s="46"/>
      <c r="AM700" s="46"/>
      <c r="AN700" s="46"/>
      <c r="AO700" s="46"/>
      <c r="AP700" s="46"/>
      <c r="AQ700" s="46"/>
      <c r="AR700" s="46"/>
      <c r="AS700" s="46"/>
      <c r="AT700" s="46"/>
      <c r="AU700" s="49"/>
      <c r="AV700" s="49"/>
      <c r="AW700" s="49"/>
      <c r="AX700" s="49"/>
      <c r="AY700" s="49"/>
      <c r="AZ700" s="49"/>
      <c r="BA700" s="49"/>
      <c r="BB700" s="49"/>
      <c r="BC700" s="49"/>
      <c r="BD700" s="49"/>
      <c r="BE700" s="49"/>
      <c r="BF700" s="49"/>
      <c r="BG700" s="49"/>
      <c r="BH700" s="49"/>
      <c r="BI700" s="49"/>
      <c r="BJ700" s="49"/>
      <c r="BK700" s="49"/>
      <c r="BL700" s="49"/>
      <c r="BM700" s="49"/>
      <c r="BN700" s="46"/>
      <c r="BO700" s="49"/>
      <c r="BP700" s="49"/>
      <c r="BQ700" s="49"/>
      <c r="BR700" s="49"/>
      <c r="BS700" s="49"/>
      <c r="BT700" s="49"/>
      <c r="BU700" s="49"/>
      <c r="BV700" s="49"/>
      <c r="BW700" s="49"/>
      <c r="BX700" s="49"/>
      <c r="BY700" s="49"/>
      <c r="BZ700" s="49"/>
      <c r="CA700" s="49"/>
      <c r="CB700" s="49"/>
      <c r="CC700" s="49"/>
      <c r="CD700" s="49"/>
      <c r="CE700" s="49"/>
      <c r="CF700" s="49"/>
      <c r="CG700" s="49"/>
      <c r="CH700" s="49"/>
      <c r="CI700" s="49"/>
      <c r="CJ700" s="49"/>
      <c r="CK700" s="59"/>
    </row>
    <row r="701" customFormat="false" ht="14.25" hidden="false" customHeight="true" outlineLevel="0" collapsed="false">
      <c r="A701" s="46"/>
      <c r="B701" s="46"/>
      <c r="C701" s="46"/>
      <c r="D701" s="46"/>
      <c r="E701" s="53"/>
      <c r="F701" s="48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6"/>
      <c r="AK701" s="46"/>
      <c r="AL701" s="46"/>
      <c r="AM701" s="46"/>
      <c r="AN701" s="46"/>
      <c r="AO701" s="46"/>
      <c r="AP701" s="46"/>
      <c r="AQ701" s="46"/>
      <c r="AR701" s="46"/>
      <c r="AS701" s="46"/>
      <c r="AT701" s="46"/>
      <c r="AU701" s="49"/>
      <c r="AV701" s="49"/>
      <c r="AW701" s="49"/>
      <c r="AX701" s="49"/>
      <c r="AY701" s="49"/>
      <c r="AZ701" s="49"/>
      <c r="BA701" s="49"/>
      <c r="BB701" s="49"/>
      <c r="BC701" s="49"/>
      <c r="BD701" s="49"/>
      <c r="BE701" s="49"/>
      <c r="BF701" s="49"/>
      <c r="BG701" s="49"/>
      <c r="BH701" s="49"/>
      <c r="BI701" s="49"/>
      <c r="BJ701" s="49"/>
      <c r="BK701" s="49"/>
      <c r="BL701" s="49"/>
      <c r="BM701" s="49"/>
      <c r="BN701" s="46"/>
      <c r="BO701" s="49"/>
      <c r="BP701" s="49"/>
      <c r="BQ701" s="49"/>
      <c r="BR701" s="49"/>
      <c r="BS701" s="49"/>
      <c r="BT701" s="49"/>
      <c r="BU701" s="49"/>
      <c r="BV701" s="49"/>
      <c r="BW701" s="49"/>
      <c r="BX701" s="49"/>
      <c r="BY701" s="49"/>
      <c r="BZ701" s="49"/>
      <c r="CA701" s="49"/>
      <c r="CB701" s="49"/>
      <c r="CC701" s="49"/>
      <c r="CD701" s="49"/>
      <c r="CE701" s="49"/>
      <c r="CF701" s="49"/>
      <c r="CG701" s="49"/>
      <c r="CH701" s="49"/>
      <c r="CI701" s="49"/>
      <c r="CJ701" s="49"/>
      <c r="CK701" s="59"/>
    </row>
    <row r="702" customFormat="false" ht="14.25" hidden="false" customHeight="true" outlineLevel="0" collapsed="false">
      <c r="A702" s="46"/>
      <c r="B702" s="46"/>
      <c r="C702" s="46"/>
      <c r="D702" s="46"/>
      <c r="E702" s="53"/>
      <c r="F702" s="48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6"/>
      <c r="AK702" s="46"/>
      <c r="AL702" s="46"/>
      <c r="AM702" s="46"/>
      <c r="AN702" s="46"/>
      <c r="AO702" s="46"/>
      <c r="AP702" s="46"/>
      <c r="AQ702" s="46"/>
      <c r="AR702" s="46"/>
      <c r="AS702" s="46"/>
      <c r="AT702" s="46"/>
      <c r="AU702" s="49"/>
      <c r="AV702" s="49"/>
      <c r="AW702" s="49"/>
      <c r="AX702" s="49"/>
      <c r="AY702" s="49"/>
      <c r="AZ702" s="49"/>
      <c r="BA702" s="49"/>
      <c r="BB702" s="49"/>
      <c r="BC702" s="49"/>
      <c r="BD702" s="49"/>
      <c r="BE702" s="49"/>
      <c r="BF702" s="49"/>
      <c r="BG702" s="49"/>
      <c r="BH702" s="49"/>
      <c r="BI702" s="49"/>
      <c r="BJ702" s="49"/>
      <c r="BK702" s="49"/>
      <c r="BL702" s="49"/>
      <c r="BM702" s="49"/>
      <c r="BN702" s="46"/>
      <c r="BO702" s="49"/>
      <c r="BP702" s="49"/>
      <c r="BQ702" s="49"/>
      <c r="BR702" s="49"/>
      <c r="BS702" s="49"/>
      <c r="BT702" s="49"/>
      <c r="BU702" s="49"/>
      <c r="BV702" s="49"/>
      <c r="BW702" s="49"/>
      <c r="BX702" s="49"/>
      <c r="BY702" s="49"/>
      <c r="BZ702" s="49"/>
      <c r="CA702" s="49"/>
      <c r="CB702" s="49"/>
      <c r="CC702" s="49"/>
      <c r="CD702" s="49"/>
      <c r="CE702" s="49"/>
      <c r="CF702" s="49"/>
      <c r="CG702" s="49"/>
      <c r="CH702" s="49"/>
      <c r="CI702" s="49"/>
      <c r="CJ702" s="49"/>
      <c r="CK702" s="59"/>
    </row>
    <row r="703" customFormat="false" ht="14.25" hidden="false" customHeight="true" outlineLevel="0" collapsed="false">
      <c r="A703" s="46"/>
      <c r="B703" s="46"/>
      <c r="C703" s="46"/>
      <c r="D703" s="46"/>
      <c r="E703" s="53"/>
      <c r="F703" s="48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6"/>
      <c r="AK703" s="46"/>
      <c r="AL703" s="46"/>
      <c r="AM703" s="46"/>
      <c r="AN703" s="46"/>
      <c r="AO703" s="46"/>
      <c r="AP703" s="46"/>
      <c r="AQ703" s="46"/>
      <c r="AR703" s="46"/>
      <c r="AS703" s="46"/>
      <c r="AT703" s="46"/>
      <c r="AU703" s="49"/>
      <c r="AV703" s="49"/>
      <c r="AW703" s="49"/>
      <c r="AX703" s="49"/>
      <c r="AY703" s="49"/>
      <c r="AZ703" s="49"/>
      <c r="BA703" s="49"/>
      <c r="BB703" s="49"/>
      <c r="BC703" s="49"/>
      <c r="BD703" s="49"/>
      <c r="BE703" s="49"/>
      <c r="BF703" s="49"/>
      <c r="BG703" s="49"/>
      <c r="BH703" s="49"/>
      <c r="BI703" s="49"/>
      <c r="BJ703" s="49"/>
      <c r="BK703" s="49"/>
      <c r="BL703" s="49"/>
      <c r="BM703" s="49"/>
      <c r="BN703" s="46"/>
      <c r="BO703" s="49"/>
      <c r="BP703" s="49"/>
      <c r="BQ703" s="49"/>
      <c r="BR703" s="49"/>
      <c r="BS703" s="49"/>
      <c r="BT703" s="49"/>
      <c r="BU703" s="49"/>
      <c r="BV703" s="49"/>
      <c r="BW703" s="49"/>
      <c r="BX703" s="49"/>
      <c r="BY703" s="49"/>
      <c r="BZ703" s="49"/>
      <c r="CA703" s="49"/>
      <c r="CB703" s="49"/>
      <c r="CC703" s="49"/>
      <c r="CD703" s="49"/>
      <c r="CE703" s="49"/>
      <c r="CF703" s="49"/>
      <c r="CG703" s="49"/>
      <c r="CH703" s="49"/>
      <c r="CI703" s="49"/>
      <c r="CJ703" s="49"/>
      <c r="CK703" s="59"/>
    </row>
    <row r="704" customFormat="false" ht="14.25" hidden="false" customHeight="true" outlineLevel="0" collapsed="false">
      <c r="A704" s="46"/>
      <c r="B704" s="46"/>
      <c r="C704" s="46"/>
      <c r="D704" s="46"/>
      <c r="E704" s="53"/>
      <c r="F704" s="48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6"/>
      <c r="AK704" s="46"/>
      <c r="AL704" s="46"/>
      <c r="AM704" s="46"/>
      <c r="AN704" s="46"/>
      <c r="AO704" s="46"/>
      <c r="AP704" s="46"/>
      <c r="AQ704" s="46"/>
      <c r="AR704" s="46"/>
      <c r="AS704" s="46"/>
      <c r="AT704" s="46"/>
      <c r="AU704" s="49"/>
      <c r="AV704" s="49"/>
      <c r="AW704" s="49"/>
      <c r="AX704" s="49"/>
      <c r="AY704" s="49"/>
      <c r="AZ704" s="49"/>
      <c r="BA704" s="49"/>
      <c r="BB704" s="49"/>
      <c r="BC704" s="49"/>
      <c r="BD704" s="49"/>
      <c r="BE704" s="49"/>
      <c r="BF704" s="49"/>
      <c r="BG704" s="49"/>
      <c r="BH704" s="49"/>
      <c r="BI704" s="49"/>
      <c r="BJ704" s="49"/>
      <c r="BK704" s="49"/>
      <c r="BL704" s="49"/>
      <c r="BM704" s="49"/>
      <c r="BN704" s="46"/>
      <c r="BO704" s="49"/>
      <c r="BP704" s="49"/>
      <c r="BQ704" s="49"/>
      <c r="BR704" s="49"/>
      <c r="BS704" s="49"/>
      <c r="BT704" s="49"/>
      <c r="BU704" s="49"/>
      <c r="BV704" s="49"/>
      <c r="BW704" s="49"/>
      <c r="BX704" s="49"/>
      <c r="BY704" s="49"/>
      <c r="BZ704" s="49"/>
      <c r="CA704" s="49"/>
      <c r="CB704" s="49"/>
      <c r="CC704" s="49"/>
      <c r="CD704" s="49"/>
      <c r="CE704" s="49"/>
      <c r="CF704" s="49"/>
      <c r="CG704" s="49"/>
      <c r="CH704" s="49"/>
      <c r="CI704" s="49"/>
      <c r="CJ704" s="49"/>
      <c r="CK704" s="59"/>
    </row>
    <row r="705" customFormat="false" ht="14.25" hidden="false" customHeight="true" outlineLevel="0" collapsed="false">
      <c r="A705" s="46"/>
      <c r="B705" s="46"/>
      <c r="C705" s="46"/>
      <c r="D705" s="46"/>
      <c r="E705" s="53"/>
      <c r="F705" s="48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6"/>
      <c r="AK705" s="46"/>
      <c r="AL705" s="46"/>
      <c r="AM705" s="46"/>
      <c r="AN705" s="46"/>
      <c r="AO705" s="46"/>
      <c r="AP705" s="46"/>
      <c r="AQ705" s="46"/>
      <c r="AR705" s="46"/>
      <c r="AS705" s="46"/>
      <c r="AT705" s="46"/>
      <c r="AU705" s="49"/>
      <c r="AV705" s="49"/>
      <c r="AW705" s="49"/>
      <c r="AX705" s="49"/>
      <c r="AY705" s="49"/>
      <c r="AZ705" s="49"/>
      <c r="BA705" s="49"/>
      <c r="BB705" s="49"/>
      <c r="BC705" s="49"/>
      <c r="BD705" s="49"/>
      <c r="BE705" s="49"/>
      <c r="BF705" s="49"/>
      <c r="BG705" s="49"/>
      <c r="BH705" s="49"/>
      <c r="BI705" s="49"/>
      <c r="BJ705" s="49"/>
      <c r="BK705" s="49"/>
      <c r="BL705" s="49"/>
      <c r="BM705" s="49"/>
      <c r="BN705" s="46"/>
      <c r="BO705" s="49"/>
      <c r="BP705" s="49"/>
      <c r="BQ705" s="49"/>
      <c r="BR705" s="49"/>
      <c r="BS705" s="49"/>
      <c r="BT705" s="49"/>
      <c r="BU705" s="49"/>
      <c r="BV705" s="49"/>
      <c r="BW705" s="49"/>
      <c r="BX705" s="49"/>
      <c r="BY705" s="49"/>
      <c r="BZ705" s="49"/>
      <c r="CA705" s="49"/>
      <c r="CB705" s="49"/>
      <c r="CC705" s="49"/>
      <c r="CD705" s="49"/>
      <c r="CE705" s="49"/>
      <c r="CF705" s="49"/>
      <c r="CG705" s="49"/>
      <c r="CH705" s="49"/>
      <c r="CI705" s="49"/>
      <c r="CJ705" s="49"/>
      <c r="CK705" s="59"/>
    </row>
    <row r="706" customFormat="false" ht="14.25" hidden="false" customHeight="true" outlineLevel="0" collapsed="false">
      <c r="A706" s="46"/>
      <c r="B706" s="46"/>
      <c r="C706" s="46"/>
      <c r="D706" s="46"/>
      <c r="E706" s="53"/>
      <c r="F706" s="48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6"/>
      <c r="AK706" s="46"/>
      <c r="AL706" s="46"/>
      <c r="AM706" s="46"/>
      <c r="AN706" s="46"/>
      <c r="AO706" s="46"/>
      <c r="AP706" s="46"/>
      <c r="AQ706" s="46"/>
      <c r="AR706" s="46"/>
      <c r="AS706" s="46"/>
      <c r="AT706" s="46"/>
      <c r="AU706" s="49"/>
      <c r="AV706" s="49"/>
      <c r="AW706" s="49"/>
      <c r="AX706" s="49"/>
      <c r="AY706" s="49"/>
      <c r="AZ706" s="49"/>
      <c r="BA706" s="49"/>
      <c r="BB706" s="49"/>
      <c r="BC706" s="49"/>
      <c r="BD706" s="49"/>
      <c r="BE706" s="49"/>
      <c r="BF706" s="49"/>
      <c r="BG706" s="49"/>
      <c r="BH706" s="49"/>
      <c r="BI706" s="49"/>
      <c r="BJ706" s="49"/>
      <c r="BK706" s="49"/>
      <c r="BL706" s="49"/>
      <c r="BM706" s="49"/>
      <c r="BN706" s="46"/>
      <c r="BO706" s="49"/>
      <c r="BP706" s="49"/>
      <c r="BQ706" s="49"/>
      <c r="BR706" s="49"/>
      <c r="BS706" s="49"/>
      <c r="BT706" s="49"/>
      <c r="BU706" s="49"/>
      <c r="BV706" s="49"/>
      <c r="BW706" s="49"/>
      <c r="BX706" s="49"/>
      <c r="BY706" s="49"/>
      <c r="BZ706" s="49"/>
      <c r="CA706" s="49"/>
      <c r="CB706" s="49"/>
      <c r="CC706" s="49"/>
      <c r="CD706" s="49"/>
      <c r="CE706" s="49"/>
      <c r="CF706" s="49"/>
      <c r="CG706" s="49"/>
      <c r="CH706" s="49"/>
      <c r="CI706" s="49"/>
      <c r="CJ706" s="49"/>
      <c r="CK706" s="59"/>
    </row>
    <row r="707" customFormat="false" ht="14.25" hidden="false" customHeight="true" outlineLevel="0" collapsed="false">
      <c r="A707" s="46"/>
      <c r="B707" s="46"/>
      <c r="C707" s="46"/>
      <c r="D707" s="46"/>
      <c r="E707" s="53"/>
      <c r="F707" s="48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6"/>
      <c r="AK707" s="46"/>
      <c r="AL707" s="46"/>
      <c r="AM707" s="46"/>
      <c r="AN707" s="46"/>
      <c r="AO707" s="46"/>
      <c r="AP707" s="46"/>
      <c r="AQ707" s="46"/>
      <c r="AR707" s="46"/>
      <c r="AS707" s="46"/>
      <c r="AT707" s="46"/>
      <c r="AU707" s="49"/>
      <c r="AV707" s="49"/>
      <c r="AW707" s="49"/>
      <c r="AX707" s="49"/>
      <c r="AY707" s="49"/>
      <c r="AZ707" s="49"/>
      <c r="BA707" s="49"/>
      <c r="BB707" s="49"/>
      <c r="BC707" s="49"/>
      <c r="BD707" s="49"/>
      <c r="BE707" s="49"/>
      <c r="BF707" s="49"/>
      <c r="BG707" s="49"/>
      <c r="BH707" s="49"/>
      <c r="BI707" s="49"/>
      <c r="BJ707" s="49"/>
      <c r="BK707" s="49"/>
      <c r="BL707" s="49"/>
      <c r="BM707" s="49"/>
      <c r="BN707" s="46"/>
      <c r="BO707" s="49"/>
      <c r="BP707" s="49"/>
      <c r="BQ707" s="49"/>
      <c r="BR707" s="49"/>
      <c r="BS707" s="49"/>
      <c r="BT707" s="49"/>
      <c r="BU707" s="49"/>
      <c r="BV707" s="49"/>
      <c r="BW707" s="49"/>
      <c r="BX707" s="49"/>
      <c r="BY707" s="49"/>
      <c r="BZ707" s="49"/>
      <c r="CA707" s="49"/>
      <c r="CB707" s="49"/>
      <c r="CC707" s="49"/>
      <c r="CD707" s="49"/>
      <c r="CE707" s="49"/>
      <c r="CF707" s="49"/>
      <c r="CG707" s="49"/>
      <c r="CH707" s="49"/>
      <c r="CI707" s="49"/>
      <c r="CJ707" s="49"/>
      <c r="CK707" s="59"/>
    </row>
    <row r="708" customFormat="false" ht="14.25" hidden="false" customHeight="true" outlineLevel="0" collapsed="false">
      <c r="A708" s="46"/>
      <c r="B708" s="46"/>
      <c r="C708" s="46"/>
      <c r="D708" s="46"/>
      <c r="E708" s="53"/>
      <c r="F708" s="48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6"/>
      <c r="AK708" s="46"/>
      <c r="AL708" s="46"/>
      <c r="AM708" s="46"/>
      <c r="AN708" s="46"/>
      <c r="AO708" s="46"/>
      <c r="AP708" s="46"/>
      <c r="AQ708" s="46"/>
      <c r="AR708" s="46"/>
      <c r="AS708" s="46"/>
      <c r="AT708" s="46"/>
      <c r="AU708" s="49"/>
      <c r="AV708" s="49"/>
      <c r="AW708" s="49"/>
      <c r="AX708" s="49"/>
      <c r="AY708" s="49"/>
      <c r="AZ708" s="49"/>
      <c r="BA708" s="49"/>
      <c r="BB708" s="49"/>
      <c r="BC708" s="49"/>
      <c r="BD708" s="49"/>
      <c r="BE708" s="49"/>
      <c r="BF708" s="49"/>
      <c r="BG708" s="49"/>
      <c r="BH708" s="49"/>
      <c r="BI708" s="49"/>
      <c r="BJ708" s="49"/>
      <c r="BK708" s="49"/>
      <c r="BL708" s="49"/>
      <c r="BM708" s="49"/>
      <c r="BN708" s="46"/>
      <c r="BO708" s="49"/>
      <c r="BP708" s="49"/>
      <c r="BQ708" s="49"/>
      <c r="BR708" s="49"/>
      <c r="BS708" s="49"/>
      <c r="BT708" s="49"/>
      <c r="BU708" s="49"/>
      <c r="BV708" s="49"/>
      <c r="BW708" s="49"/>
      <c r="BX708" s="49"/>
      <c r="BY708" s="49"/>
      <c r="BZ708" s="49"/>
      <c r="CA708" s="49"/>
      <c r="CB708" s="49"/>
      <c r="CC708" s="49"/>
      <c r="CD708" s="49"/>
      <c r="CE708" s="49"/>
      <c r="CF708" s="49"/>
      <c r="CG708" s="49"/>
      <c r="CH708" s="49"/>
      <c r="CI708" s="49"/>
      <c r="CJ708" s="49"/>
      <c r="CK708" s="59"/>
    </row>
    <row r="709" customFormat="false" ht="14.25" hidden="false" customHeight="true" outlineLevel="0" collapsed="false">
      <c r="A709" s="46"/>
      <c r="B709" s="46"/>
      <c r="C709" s="46"/>
      <c r="D709" s="46"/>
      <c r="E709" s="53"/>
      <c r="F709" s="48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6"/>
      <c r="AK709" s="46"/>
      <c r="AL709" s="46"/>
      <c r="AM709" s="46"/>
      <c r="AN709" s="46"/>
      <c r="AO709" s="46"/>
      <c r="AP709" s="46"/>
      <c r="AQ709" s="46"/>
      <c r="AR709" s="46"/>
      <c r="AS709" s="46"/>
      <c r="AT709" s="46"/>
      <c r="AU709" s="49"/>
      <c r="AV709" s="49"/>
      <c r="AW709" s="49"/>
      <c r="AX709" s="49"/>
      <c r="AY709" s="49"/>
      <c r="AZ709" s="49"/>
      <c r="BA709" s="49"/>
      <c r="BB709" s="49"/>
      <c r="BC709" s="49"/>
      <c r="BD709" s="49"/>
      <c r="BE709" s="49"/>
      <c r="BF709" s="49"/>
      <c r="BG709" s="49"/>
      <c r="BH709" s="49"/>
      <c r="BI709" s="49"/>
      <c r="BJ709" s="49"/>
      <c r="BK709" s="49"/>
      <c r="BL709" s="49"/>
      <c r="BM709" s="49"/>
      <c r="BN709" s="46"/>
      <c r="BO709" s="49"/>
      <c r="BP709" s="49"/>
      <c r="BQ709" s="49"/>
      <c r="BR709" s="49"/>
      <c r="BS709" s="49"/>
      <c r="BT709" s="49"/>
      <c r="BU709" s="49"/>
      <c r="BV709" s="49"/>
      <c r="BW709" s="49"/>
      <c r="BX709" s="49"/>
      <c r="BY709" s="49"/>
      <c r="BZ709" s="49"/>
      <c r="CA709" s="49"/>
      <c r="CB709" s="49"/>
      <c r="CC709" s="49"/>
      <c r="CD709" s="49"/>
      <c r="CE709" s="49"/>
      <c r="CF709" s="49"/>
      <c r="CG709" s="49"/>
      <c r="CH709" s="49"/>
      <c r="CI709" s="49"/>
      <c r="CJ709" s="49"/>
      <c r="CK709" s="59"/>
    </row>
    <row r="710" customFormat="false" ht="14.25" hidden="false" customHeight="true" outlineLevel="0" collapsed="false">
      <c r="A710" s="46"/>
      <c r="B710" s="46"/>
      <c r="C710" s="46"/>
      <c r="D710" s="46"/>
      <c r="E710" s="53"/>
      <c r="F710" s="48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6"/>
      <c r="AK710" s="46"/>
      <c r="AL710" s="46"/>
      <c r="AM710" s="46"/>
      <c r="AN710" s="46"/>
      <c r="AO710" s="46"/>
      <c r="AP710" s="46"/>
      <c r="AQ710" s="46"/>
      <c r="AR710" s="46"/>
      <c r="AS710" s="46"/>
      <c r="AT710" s="46"/>
      <c r="AU710" s="49"/>
      <c r="AV710" s="49"/>
      <c r="AW710" s="49"/>
      <c r="AX710" s="49"/>
      <c r="AY710" s="49"/>
      <c r="AZ710" s="49"/>
      <c r="BA710" s="49"/>
      <c r="BB710" s="49"/>
      <c r="BC710" s="49"/>
      <c r="BD710" s="49"/>
      <c r="BE710" s="49"/>
      <c r="BF710" s="49"/>
      <c r="BG710" s="49"/>
      <c r="BH710" s="49"/>
      <c r="BI710" s="49"/>
      <c r="BJ710" s="49"/>
      <c r="BK710" s="49"/>
      <c r="BL710" s="49"/>
      <c r="BM710" s="49"/>
      <c r="BN710" s="46"/>
      <c r="BO710" s="49"/>
      <c r="BP710" s="49"/>
      <c r="BQ710" s="49"/>
      <c r="BR710" s="49"/>
      <c r="BS710" s="49"/>
      <c r="BT710" s="49"/>
      <c r="BU710" s="49"/>
      <c r="BV710" s="49"/>
      <c r="BW710" s="49"/>
      <c r="BX710" s="49"/>
      <c r="BY710" s="49"/>
      <c r="BZ710" s="49"/>
      <c r="CA710" s="49"/>
      <c r="CB710" s="49"/>
      <c r="CC710" s="49"/>
      <c r="CD710" s="49"/>
      <c r="CE710" s="49"/>
      <c r="CF710" s="49"/>
      <c r="CG710" s="49"/>
      <c r="CH710" s="49"/>
      <c r="CI710" s="49"/>
      <c r="CJ710" s="49"/>
      <c r="CK710" s="59"/>
    </row>
    <row r="711" customFormat="false" ht="14.25" hidden="false" customHeight="true" outlineLevel="0" collapsed="false">
      <c r="A711" s="46"/>
      <c r="B711" s="46"/>
      <c r="C711" s="46"/>
      <c r="D711" s="46"/>
      <c r="E711" s="53"/>
      <c r="F711" s="48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6"/>
      <c r="AK711" s="46"/>
      <c r="AL711" s="46"/>
      <c r="AM711" s="46"/>
      <c r="AN711" s="46"/>
      <c r="AO711" s="46"/>
      <c r="AP711" s="46"/>
      <c r="AQ711" s="46"/>
      <c r="AR711" s="46"/>
      <c r="AS711" s="46"/>
      <c r="AT711" s="46"/>
      <c r="AU711" s="49"/>
      <c r="AV711" s="49"/>
      <c r="AW711" s="49"/>
      <c r="AX711" s="49"/>
      <c r="AY711" s="49"/>
      <c r="AZ711" s="49"/>
      <c r="BA711" s="49"/>
      <c r="BB711" s="49"/>
      <c r="BC711" s="49"/>
      <c r="BD711" s="49"/>
      <c r="BE711" s="49"/>
      <c r="BF711" s="49"/>
      <c r="BG711" s="49"/>
      <c r="BH711" s="49"/>
      <c r="BI711" s="49"/>
      <c r="BJ711" s="49"/>
      <c r="BK711" s="49"/>
      <c r="BL711" s="49"/>
      <c r="BM711" s="49"/>
      <c r="BN711" s="46"/>
      <c r="BO711" s="49"/>
      <c r="BP711" s="49"/>
      <c r="BQ711" s="49"/>
      <c r="BR711" s="49"/>
      <c r="BS711" s="49"/>
      <c r="BT711" s="49"/>
      <c r="BU711" s="49"/>
      <c r="BV711" s="49"/>
      <c r="BW711" s="49"/>
      <c r="BX711" s="49"/>
      <c r="BY711" s="49"/>
      <c r="BZ711" s="49"/>
      <c r="CA711" s="49"/>
      <c r="CB711" s="49"/>
      <c r="CC711" s="49"/>
      <c r="CD711" s="49"/>
      <c r="CE711" s="49"/>
      <c r="CF711" s="49"/>
      <c r="CG711" s="49"/>
      <c r="CH711" s="49"/>
      <c r="CI711" s="49"/>
      <c r="CJ711" s="49"/>
      <c r="CK711" s="59"/>
    </row>
    <row r="712" customFormat="false" ht="14.25" hidden="false" customHeight="true" outlineLevel="0" collapsed="false">
      <c r="A712" s="46"/>
      <c r="B712" s="46"/>
      <c r="C712" s="46"/>
      <c r="D712" s="46"/>
      <c r="E712" s="53"/>
      <c r="F712" s="48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6"/>
      <c r="AK712" s="46"/>
      <c r="AL712" s="46"/>
      <c r="AM712" s="46"/>
      <c r="AN712" s="46"/>
      <c r="AO712" s="46"/>
      <c r="AP712" s="46"/>
      <c r="AQ712" s="46"/>
      <c r="AR712" s="46"/>
      <c r="AS712" s="46"/>
      <c r="AT712" s="46"/>
      <c r="AU712" s="49"/>
      <c r="AV712" s="49"/>
      <c r="AW712" s="49"/>
      <c r="AX712" s="49"/>
      <c r="AY712" s="49"/>
      <c r="AZ712" s="49"/>
      <c r="BA712" s="49"/>
      <c r="BB712" s="49"/>
      <c r="BC712" s="49"/>
      <c r="BD712" s="49"/>
      <c r="BE712" s="49"/>
      <c r="BF712" s="49"/>
      <c r="BG712" s="49"/>
      <c r="BH712" s="49"/>
      <c r="BI712" s="49"/>
      <c r="BJ712" s="49"/>
      <c r="BK712" s="49"/>
      <c r="BL712" s="49"/>
      <c r="BM712" s="49"/>
      <c r="BN712" s="46"/>
      <c r="BO712" s="49"/>
      <c r="BP712" s="49"/>
      <c r="BQ712" s="49"/>
      <c r="BR712" s="49"/>
      <c r="BS712" s="49"/>
      <c r="BT712" s="49"/>
      <c r="BU712" s="49"/>
      <c r="BV712" s="49"/>
      <c r="BW712" s="49"/>
      <c r="BX712" s="49"/>
      <c r="BY712" s="49"/>
      <c r="BZ712" s="49"/>
      <c r="CA712" s="49"/>
      <c r="CB712" s="49"/>
      <c r="CC712" s="49"/>
      <c r="CD712" s="49"/>
      <c r="CE712" s="49"/>
      <c r="CF712" s="49"/>
      <c r="CG712" s="49"/>
      <c r="CH712" s="49"/>
      <c r="CI712" s="49"/>
      <c r="CJ712" s="49"/>
      <c r="CK712" s="59"/>
    </row>
    <row r="713" customFormat="false" ht="14.25" hidden="false" customHeight="true" outlineLevel="0" collapsed="false">
      <c r="A713" s="46"/>
      <c r="B713" s="46"/>
      <c r="C713" s="46"/>
      <c r="D713" s="46"/>
      <c r="E713" s="53"/>
      <c r="F713" s="48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6"/>
      <c r="AK713" s="46"/>
      <c r="AL713" s="46"/>
      <c r="AM713" s="46"/>
      <c r="AN713" s="46"/>
      <c r="AO713" s="46"/>
      <c r="AP713" s="46"/>
      <c r="AQ713" s="46"/>
      <c r="AR713" s="46"/>
      <c r="AS713" s="46"/>
      <c r="AT713" s="46"/>
      <c r="AU713" s="49"/>
      <c r="AV713" s="49"/>
      <c r="AW713" s="49"/>
      <c r="AX713" s="49"/>
      <c r="AY713" s="49"/>
      <c r="AZ713" s="49"/>
      <c r="BA713" s="49"/>
      <c r="BB713" s="49"/>
      <c r="BC713" s="49"/>
      <c r="BD713" s="49"/>
      <c r="BE713" s="49"/>
      <c r="BF713" s="49"/>
      <c r="BG713" s="49"/>
      <c r="BH713" s="49"/>
      <c r="BI713" s="49"/>
      <c r="BJ713" s="49"/>
      <c r="BK713" s="49"/>
      <c r="BL713" s="49"/>
      <c r="BM713" s="49"/>
      <c r="BN713" s="46"/>
      <c r="BO713" s="49"/>
      <c r="BP713" s="49"/>
      <c r="BQ713" s="49"/>
      <c r="BR713" s="49"/>
      <c r="BS713" s="49"/>
      <c r="BT713" s="49"/>
      <c r="BU713" s="49"/>
      <c r="BV713" s="49"/>
      <c r="BW713" s="49"/>
      <c r="BX713" s="49"/>
      <c r="BY713" s="49"/>
      <c r="BZ713" s="49"/>
      <c r="CA713" s="49"/>
      <c r="CB713" s="49"/>
      <c r="CC713" s="49"/>
      <c r="CD713" s="49"/>
      <c r="CE713" s="49"/>
      <c r="CF713" s="49"/>
      <c r="CG713" s="49"/>
      <c r="CH713" s="49"/>
      <c r="CI713" s="49"/>
      <c r="CJ713" s="49"/>
      <c r="CK713" s="59"/>
    </row>
    <row r="714" customFormat="false" ht="14.25" hidden="false" customHeight="true" outlineLevel="0" collapsed="false">
      <c r="A714" s="46"/>
      <c r="B714" s="46"/>
      <c r="C714" s="46"/>
      <c r="D714" s="46"/>
      <c r="E714" s="53"/>
      <c r="F714" s="48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6"/>
      <c r="AK714" s="46"/>
      <c r="AL714" s="46"/>
      <c r="AM714" s="46"/>
      <c r="AN714" s="46"/>
      <c r="AO714" s="46"/>
      <c r="AP714" s="46"/>
      <c r="AQ714" s="46"/>
      <c r="AR714" s="46"/>
      <c r="AS714" s="46"/>
      <c r="AT714" s="46"/>
      <c r="AU714" s="49"/>
      <c r="AV714" s="49"/>
      <c r="AW714" s="49"/>
      <c r="AX714" s="49"/>
      <c r="AY714" s="49"/>
      <c r="AZ714" s="49"/>
      <c r="BA714" s="49"/>
      <c r="BB714" s="49"/>
      <c r="BC714" s="49"/>
      <c r="BD714" s="49"/>
      <c r="BE714" s="49"/>
      <c r="BF714" s="49"/>
      <c r="BG714" s="49"/>
      <c r="BH714" s="49"/>
      <c r="BI714" s="49"/>
      <c r="BJ714" s="49"/>
      <c r="BK714" s="49"/>
      <c r="BL714" s="49"/>
      <c r="BM714" s="49"/>
      <c r="BN714" s="46"/>
      <c r="BO714" s="49"/>
      <c r="BP714" s="49"/>
      <c r="BQ714" s="49"/>
      <c r="BR714" s="49"/>
      <c r="BS714" s="49"/>
      <c r="BT714" s="49"/>
      <c r="BU714" s="49"/>
      <c r="BV714" s="49"/>
      <c r="BW714" s="49"/>
      <c r="BX714" s="49"/>
      <c r="BY714" s="49"/>
      <c r="BZ714" s="49"/>
      <c r="CA714" s="49"/>
      <c r="CB714" s="49"/>
      <c r="CC714" s="49"/>
      <c r="CD714" s="49"/>
      <c r="CE714" s="49"/>
      <c r="CF714" s="49"/>
      <c r="CG714" s="49"/>
      <c r="CH714" s="49"/>
      <c r="CI714" s="49"/>
      <c r="CJ714" s="49"/>
      <c r="CK714" s="59"/>
    </row>
    <row r="715" customFormat="false" ht="14.25" hidden="false" customHeight="true" outlineLevel="0" collapsed="false">
      <c r="A715" s="46"/>
      <c r="B715" s="46"/>
      <c r="C715" s="46"/>
      <c r="D715" s="46"/>
      <c r="E715" s="53"/>
      <c r="F715" s="48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6"/>
      <c r="AK715" s="46"/>
      <c r="AL715" s="46"/>
      <c r="AM715" s="46"/>
      <c r="AN715" s="46"/>
      <c r="AO715" s="46"/>
      <c r="AP715" s="46"/>
      <c r="AQ715" s="46"/>
      <c r="AR715" s="46"/>
      <c r="AS715" s="46"/>
      <c r="AT715" s="46"/>
      <c r="AU715" s="49"/>
      <c r="AV715" s="49"/>
      <c r="AW715" s="49"/>
      <c r="AX715" s="49"/>
      <c r="AY715" s="49"/>
      <c r="AZ715" s="49"/>
      <c r="BA715" s="49"/>
      <c r="BB715" s="49"/>
      <c r="BC715" s="49"/>
      <c r="BD715" s="49"/>
      <c r="BE715" s="49"/>
      <c r="BF715" s="49"/>
      <c r="BG715" s="49"/>
      <c r="BH715" s="49"/>
      <c r="BI715" s="49"/>
      <c r="BJ715" s="49"/>
      <c r="BK715" s="49"/>
      <c r="BL715" s="49"/>
      <c r="BM715" s="49"/>
      <c r="BN715" s="46"/>
      <c r="BO715" s="49"/>
      <c r="BP715" s="49"/>
      <c r="BQ715" s="49"/>
      <c r="BR715" s="49"/>
      <c r="BS715" s="49"/>
      <c r="BT715" s="49"/>
      <c r="BU715" s="49"/>
      <c r="BV715" s="49"/>
      <c r="BW715" s="49"/>
      <c r="BX715" s="49"/>
      <c r="BY715" s="49"/>
      <c r="BZ715" s="49"/>
      <c r="CA715" s="49"/>
      <c r="CB715" s="49"/>
      <c r="CC715" s="49"/>
      <c r="CD715" s="49"/>
      <c r="CE715" s="49"/>
      <c r="CF715" s="49"/>
      <c r="CG715" s="49"/>
      <c r="CH715" s="49"/>
      <c r="CI715" s="49"/>
      <c r="CJ715" s="49"/>
      <c r="CK715" s="59"/>
    </row>
    <row r="716" customFormat="false" ht="14.25" hidden="false" customHeight="true" outlineLevel="0" collapsed="false">
      <c r="A716" s="46"/>
      <c r="B716" s="46"/>
      <c r="C716" s="46"/>
      <c r="D716" s="46"/>
      <c r="E716" s="53"/>
      <c r="F716" s="48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6"/>
      <c r="AK716" s="46"/>
      <c r="AL716" s="46"/>
      <c r="AM716" s="46"/>
      <c r="AN716" s="46"/>
      <c r="AO716" s="46"/>
      <c r="AP716" s="46"/>
      <c r="AQ716" s="46"/>
      <c r="AR716" s="46"/>
      <c r="AS716" s="46"/>
      <c r="AT716" s="46"/>
      <c r="AU716" s="49"/>
      <c r="AV716" s="49"/>
      <c r="AW716" s="49"/>
      <c r="AX716" s="49"/>
      <c r="AY716" s="49"/>
      <c r="AZ716" s="49"/>
      <c r="BA716" s="49"/>
      <c r="BB716" s="49"/>
      <c r="BC716" s="49"/>
      <c r="BD716" s="49"/>
      <c r="BE716" s="49"/>
      <c r="BF716" s="49"/>
      <c r="BG716" s="49"/>
      <c r="BH716" s="49"/>
      <c r="BI716" s="49"/>
      <c r="BJ716" s="49"/>
      <c r="BK716" s="49"/>
      <c r="BL716" s="49"/>
      <c r="BM716" s="49"/>
      <c r="BN716" s="46"/>
      <c r="BO716" s="49"/>
      <c r="BP716" s="49"/>
      <c r="BQ716" s="49"/>
      <c r="BR716" s="49"/>
      <c r="BS716" s="49"/>
      <c r="BT716" s="49"/>
      <c r="BU716" s="49"/>
      <c r="BV716" s="49"/>
      <c r="BW716" s="49"/>
      <c r="BX716" s="49"/>
      <c r="BY716" s="49"/>
      <c r="BZ716" s="49"/>
      <c r="CA716" s="49"/>
      <c r="CB716" s="49"/>
      <c r="CC716" s="49"/>
      <c r="CD716" s="49"/>
      <c r="CE716" s="49"/>
      <c r="CF716" s="49"/>
      <c r="CG716" s="49"/>
      <c r="CH716" s="49"/>
      <c r="CI716" s="49"/>
      <c r="CJ716" s="49"/>
      <c r="CK716" s="59"/>
    </row>
    <row r="717" customFormat="false" ht="14.25" hidden="false" customHeight="true" outlineLevel="0" collapsed="false">
      <c r="A717" s="46"/>
      <c r="B717" s="46"/>
      <c r="C717" s="46"/>
      <c r="D717" s="46"/>
      <c r="E717" s="53"/>
      <c r="F717" s="48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6"/>
      <c r="AK717" s="46"/>
      <c r="AL717" s="46"/>
      <c r="AM717" s="46"/>
      <c r="AN717" s="46"/>
      <c r="AO717" s="46"/>
      <c r="AP717" s="46"/>
      <c r="AQ717" s="46"/>
      <c r="AR717" s="46"/>
      <c r="AS717" s="46"/>
      <c r="AT717" s="46"/>
      <c r="AU717" s="49"/>
      <c r="AV717" s="49"/>
      <c r="AW717" s="49"/>
      <c r="AX717" s="49"/>
      <c r="AY717" s="49"/>
      <c r="AZ717" s="49"/>
      <c r="BA717" s="49"/>
      <c r="BB717" s="49"/>
      <c r="BC717" s="49"/>
      <c r="BD717" s="49"/>
      <c r="BE717" s="49"/>
      <c r="BF717" s="49"/>
      <c r="BG717" s="49"/>
      <c r="BH717" s="49"/>
      <c r="BI717" s="49"/>
      <c r="BJ717" s="49"/>
      <c r="BK717" s="49"/>
      <c r="BL717" s="49"/>
      <c r="BM717" s="49"/>
      <c r="BN717" s="46"/>
      <c r="BO717" s="49"/>
      <c r="BP717" s="49"/>
      <c r="BQ717" s="49"/>
      <c r="BR717" s="49"/>
      <c r="BS717" s="49"/>
      <c r="BT717" s="49"/>
      <c r="BU717" s="49"/>
      <c r="BV717" s="49"/>
      <c r="BW717" s="49"/>
      <c r="BX717" s="49"/>
      <c r="BY717" s="49"/>
      <c r="BZ717" s="49"/>
      <c r="CA717" s="49"/>
      <c r="CB717" s="49"/>
      <c r="CC717" s="49"/>
      <c r="CD717" s="49"/>
      <c r="CE717" s="49"/>
      <c r="CF717" s="49"/>
      <c r="CG717" s="49"/>
      <c r="CH717" s="49"/>
      <c r="CI717" s="49"/>
      <c r="CJ717" s="49"/>
      <c r="CK717" s="59"/>
    </row>
    <row r="718" customFormat="false" ht="14.25" hidden="false" customHeight="true" outlineLevel="0" collapsed="false">
      <c r="A718" s="46"/>
      <c r="B718" s="46"/>
      <c r="C718" s="46"/>
      <c r="D718" s="46"/>
      <c r="E718" s="53"/>
      <c r="F718" s="48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6"/>
      <c r="AK718" s="46"/>
      <c r="AL718" s="46"/>
      <c r="AM718" s="46"/>
      <c r="AN718" s="46"/>
      <c r="AO718" s="46"/>
      <c r="AP718" s="46"/>
      <c r="AQ718" s="46"/>
      <c r="AR718" s="46"/>
      <c r="AS718" s="46"/>
      <c r="AT718" s="46"/>
      <c r="AU718" s="49"/>
      <c r="AV718" s="49"/>
      <c r="AW718" s="49"/>
      <c r="AX718" s="49"/>
      <c r="AY718" s="49"/>
      <c r="AZ718" s="49"/>
      <c r="BA718" s="49"/>
      <c r="BB718" s="49"/>
      <c r="BC718" s="49"/>
      <c r="BD718" s="49"/>
      <c r="BE718" s="49"/>
      <c r="BF718" s="49"/>
      <c r="BG718" s="49"/>
      <c r="BH718" s="49"/>
      <c r="BI718" s="49"/>
      <c r="BJ718" s="49"/>
      <c r="BK718" s="49"/>
      <c r="BL718" s="49"/>
      <c r="BM718" s="49"/>
      <c r="BN718" s="46"/>
      <c r="BO718" s="49"/>
      <c r="BP718" s="49"/>
      <c r="BQ718" s="49"/>
      <c r="BR718" s="49"/>
      <c r="BS718" s="49"/>
      <c r="BT718" s="49"/>
      <c r="BU718" s="49"/>
      <c r="BV718" s="49"/>
      <c r="BW718" s="49"/>
      <c r="BX718" s="49"/>
      <c r="BY718" s="49"/>
      <c r="BZ718" s="49"/>
      <c r="CA718" s="49"/>
      <c r="CB718" s="49"/>
      <c r="CC718" s="49"/>
      <c r="CD718" s="49"/>
      <c r="CE718" s="49"/>
      <c r="CF718" s="49"/>
      <c r="CG718" s="49"/>
      <c r="CH718" s="49"/>
      <c r="CI718" s="49"/>
      <c r="CJ718" s="49"/>
      <c r="CK718" s="59"/>
    </row>
    <row r="719" customFormat="false" ht="14.25" hidden="false" customHeight="true" outlineLevel="0" collapsed="false">
      <c r="A719" s="46"/>
      <c r="B719" s="46"/>
      <c r="C719" s="46"/>
      <c r="D719" s="46"/>
      <c r="E719" s="53"/>
      <c r="F719" s="48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6"/>
      <c r="AK719" s="46"/>
      <c r="AL719" s="46"/>
      <c r="AM719" s="46"/>
      <c r="AN719" s="46"/>
      <c r="AO719" s="46"/>
      <c r="AP719" s="46"/>
      <c r="AQ719" s="46"/>
      <c r="AR719" s="46"/>
      <c r="AS719" s="46"/>
      <c r="AT719" s="46"/>
      <c r="AU719" s="49"/>
      <c r="AV719" s="49"/>
      <c r="AW719" s="49"/>
      <c r="AX719" s="49"/>
      <c r="AY719" s="49"/>
      <c r="AZ719" s="49"/>
      <c r="BA719" s="49"/>
      <c r="BB719" s="49"/>
      <c r="BC719" s="49"/>
      <c r="BD719" s="49"/>
      <c r="BE719" s="49"/>
      <c r="BF719" s="49"/>
      <c r="BG719" s="49"/>
      <c r="BH719" s="49"/>
      <c r="BI719" s="49"/>
      <c r="BJ719" s="49"/>
      <c r="BK719" s="49"/>
      <c r="BL719" s="49"/>
      <c r="BM719" s="49"/>
      <c r="BN719" s="46"/>
      <c r="BO719" s="49"/>
      <c r="BP719" s="49"/>
      <c r="BQ719" s="49"/>
      <c r="BR719" s="49"/>
      <c r="BS719" s="49"/>
      <c r="BT719" s="49"/>
      <c r="BU719" s="49"/>
      <c r="BV719" s="49"/>
      <c r="BW719" s="49"/>
      <c r="BX719" s="49"/>
      <c r="BY719" s="49"/>
      <c r="BZ719" s="49"/>
      <c r="CA719" s="49"/>
      <c r="CB719" s="49"/>
      <c r="CC719" s="49"/>
      <c r="CD719" s="49"/>
      <c r="CE719" s="49"/>
      <c r="CF719" s="49"/>
      <c r="CG719" s="49"/>
      <c r="CH719" s="49"/>
      <c r="CI719" s="49"/>
      <c r="CJ719" s="49"/>
      <c r="CK719" s="59"/>
    </row>
    <row r="720" customFormat="false" ht="14.25" hidden="false" customHeight="true" outlineLevel="0" collapsed="false">
      <c r="A720" s="46"/>
      <c r="B720" s="46"/>
      <c r="C720" s="46"/>
      <c r="D720" s="46"/>
      <c r="E720" s="53"/>
      <c r="F720" s="48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6"/>
      <c r="AK720" s="46"/>
      <c r="AL720" s="46"/>
      <c r="AM720" s="46"/>
      <c r="AN720" s="46"/>
      <c r="AO720" s="46"/>
      <c r="AP720" s="46"/>
      <c r="AQ720" s="46"/>
      <c r="AR720" s="46"/>
      <c r="AS720" s="46"/>
      <c r="AT720" s="46"/>
      <c r="AU720" s="49"/>
      <c r="AV720" s="49"/>
      <c r="AW720" s="49"/>
      <c r="AX720" s="49"/>
      <c r="AY720" s="49"/>
      <c r="AZ720" s="49"/>
      <c r="BA720" s="49"/>
      <c r="BB720" s="49"/>
      <c r="BC720" s="49"/>
      <c r="BD720" s="49"/>
      <c r="BE720" s="49"/>
      <c r="BF720" s="49"/>
      <c r="BG720" s="49"/>
      <c r="BH720" s="49"/>
      <c r="BI720" s="49"/>
      <c r="BJ720" s="49"/>
      <c r="BK720" s="49"/>
      <c r="BL720" s="49"/>
      <c r="BM720" s="49"/>
      <c r="BN720" s="46"/>
      <c r="BO720" s="49"/>
      <c r="BP720" s="49"/>
      <c r="BQ720" s="49"/>
      <c r="BR720" s="49"/>
      <c r="BS720" s="49"/>
      <c r="BT720" s="49"/>
      <c r="BU720" s="49"/>
      <c r="BV720" s="49"/>
      <c r="BW720" s="49"/>
      <c r="BX720" s="49"/>
      <c r="BY720" s="49"/>
      <c r="BZ720" s="49"/>
      <c r="CA720" s="49"/>
      <c r="CB720" s="49"/>
      <c r="CC720" s="49"/>
      <c r="CD720" s="49"/>
      <c r="CE720" s="49"/>
      <c r="CF720" s="49"/>
      <c r="CG720" s="49"/>
      <c r="CH720" s="49"/>
      <c r="CI720" s="49"/>
      <c r="CJ720" s="49"/>
      <c r="CK720" s="59"/>
    </row>
    <row r="721" customFormat="false" ht="14.25" hidden="false" customHeight="true" outlineLevel="0" collapsed="false">
      <c r="A721" s="46"/>
      <c r="B721" s="46"/>
      <c r="C721" s="46"/>
      <c r="D721" s="46"/>
      <c r="E721" s="53"/>
      <c r="F721" s="48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6"/>
      <c r="AK721" s="46"/>
      <c r="AL721" s="46"/>
      <c r="AM721" s="46"/>
      <c r="AN721" s="46"/>
      <c r="AO721" s="46"/>
      <c r="AP721" s="46"/>
      <c r="AQ721" s="46"/>
      <c r="AR721" s="46"/>
      <c r="AS721" s="46"/>
      <c r="AT721" s="46"/>
      <c r="AU721" s="49"/>
      <c r="AV721" s="49"/>
      <c r="AW721" s="49"/>
      <c r="AX721" s="49"/>
      <c r="AY721" s="49"/>
      <c r="AZ721" s="49"/>
      <c r="BA721" s="49"/>
      <c r="BB721" s="49"/>
      <c r="BC721" s="49"/>
      <c r="BD721" s="49"/>
      <c r="BE721" s="49"/>
      <c r="BF721" s="49"/>
      <c r="BG721" s="49"/>
      <c r="BH721" s="49"/>
      <c r="BI721" s="49"/>
      <c r="BJ721" s="49"/>
      <c r="BK721" s="49"/>
      <c r="BL721" s="49"/>
      <c r="BM721" s="49"/>
      <c r="BN721" s="46"/>
      <c r="BO721" s="49"/>
      <c r="BP721" s="49"/>
      <c r="BQ721" s="49"/>
      <c r="BR721" s="49"/>
      <c r="BS721" s="49"/>
      <c r="BT721" s="49"/>
      <c r="BU721" s="49"/>
      <c r="BV721" s="49"/>
      <c r="BW721" s="49"/>
      <c r="BX721" s="49"/>
      <c r="BY721" s="49"/>
      <c r="BZ721" s="49"/>
      <c r="CA721" s="49"/>
      <c r="CB721" s="49"/>
      <c r="CC721" s="49"/>
      <c r="CD721" s="49"/>
      <c r="CE721" s="49"/>
      <c r="CF721" s="49"/>
      <c r="CG721" s="49"/>
      <c r="CH721" s="49"/>
      <c r="CI721" s="49"/>
      <c r="CJ721" s="49"/>
      <c r="CK721" s="59"/>
    </row>
    <row r="722" customFormat="false" ht="14.25" hidden="false" customHeight="true" outlineLevel="0" collapsed="false">
      <c r="A722" s="46"/>
      <c r="B722" s="46"/>
      <c r="C722" s="46"/>
      <c r="D722" s="46"/>
      <c r="E722" s="53"/>
      <c r="F722" s="48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6"/>
      <c r="AK722" s="46"/>
      <c r="AL722" s="46"/>
      <c r="AM722" s="46"/>
      <c r="AN722" s="46"/>
      <c r="AO722" s="46"/>
      <c r="AP722" s="46"/>
      <c r="AQ722" s="46"/>
      <c r="AR722" s="46"/>
      <c r="AS722" s="46"/>
      <c r="AT722" s="46"/>
      <c r="AU722" s="49"/>
      <c r="AV722" s="49"/>
      <c r="AW722" s="49"/>
      <c r="AX722" s="49"/>
      <c r="AY722" s="49"/>
      <c r="AZ722" s="49"/>
      <c r="BA722" s="49"/>
      <c r="BB722" s="49"/>
      <c r="BC722" s="49"/>
      <c r="BD722" s="49"/>
      <c r="BE722" s="49"/>
      <c r="BF722" s="49"/>
      <c r="BG722" s="49"/>
      <c r="BH722" s="49"/>
      <c r="BI722" s="49"/>
      <c r="BJ722" s="49"/>
      <c r="BK722" s="49"/>
      <c r="BL722" s="49"/>
      <c r="BM722" s="49"/>
      <c r="BN722" s="46"/>
      <c r="BO722" s="49"/>
      <c r="BP722" s="49"/>
      <c r="BQ722" s="49"/>
      <c r="BR722" s="49"/>
      <c r="BS722" s="49"/>
      <c r="BT722" s="49"/>
      <c r="BU722" s="49"/>
      <c r="BV722" s="49"/>
      <c r="BW722" s="49"/>
      <c r="BX722" s="49"/>
      <c r="BY722" s="49"/>
      <c r="BZ722" s="49"/>
      <c r="CA722" s="49"/>
      <c r="CB722" s="49"/>
      <c r="CC722" s="49"/>
      <c r="CD722" s="49"/>
      <c r="CE722" s="49"/>
      <c r="CF722" s="49"/>
      <c r="CG722" s="49"/>
      <c r="CH722" s="49"/>
      <c r="CI722" s="49"/>
      <c r="CJ722" s="49"/>
      <c r="CK722" s="59"/>
    </row>
    <row r="723" customFormat="false" ht="14.25" hidden="false" customHeight="true" outlineLevel="0" collapsed="false">
      <c r="A723" s="46"/>
      <c r="B723" s="46"/>
      <c r="C723" s="46"/>
      <c r="D723" s="46"/>
      <c r="E723" s="53"/>
      <c r="F723" s="48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6"/>
      <c r="AK723" s="46"/>
      <c r="AL723" s="46"/>
      <c r="AM723" s="46"/>
      <c r="AN723" s="46"/>
      <c r="AO723" s="46"/>
      <c r="AP723" s="46"/>
      <c r="AQ723" s="46"/>
      <c r="AR723" s="46"/>
      <c r="AS723" s="46"/>
      <c r="AT723" s="46"/>
      <c r="AU723" s="49"/>
      <c r="AV723" s="49"/>
      <c r="AW723" s="49"/>
      <c r="AX723" s="49"/>
      <c r="AY723" s="49"/>
      <c r="AZ723" s="49"/>
      <c r="BA723" s="49"/>
      <c r="BB723" s="49"/>
      <c r="BC723" s="49"/>
      <c r="BD723" s="49"/>
      <c r="BE723" s="49"/>
      <c r="BF723" s="49"/>
      <c r="BG723" s="49"/>
      <c r="BH723" s="49"/>
      <c r="BI723" s="49"/>
      <c r="BJ723" s="49"/>
      <c r="BK723" s="49"/>
      <c r="BL723" s="49"/>
      <c r="BM723" s="49"/>
      <c r="BN723" s="46"/>
      <c r="BO723" s="49"/>
      <c r="BP723" s="49"/>
      <c r="BQ723" s="49"/>
      <c r="BR723" s="49"/>
      <c r="BS723" s="49"/>
      <c r="BT723" s="49"/>
      <c r="BU723" s="49"/>
      <c r="BV723" s="49"/>
      <c r="BW723" s="49"/>
      <c r="BX723" s="49"/>
      <c r="BY723" s="49"/>
      <c r="BZ723" s="49"/>
      <c r="CA723" s="49"/>
      <c r="CB723" s="49"/>
      <c r="CC723" s="49"/>
      <c r="CD723" s="49"/>
      <c r="CE723" s="49"/>
      <c r="CF723" s="49"/>
      <c r="CG723" s="49"/>
      <c r="CH723" s="49"/>
      <c r="CI723" s="49"/>
      <c r="CJ723" s="49"/>
      <c r="CK723" s="59"/>
    </row>
    <row r="724" customFormat="false" ht="14.25" hidden="false" customHeight="true" outlineLevel="0" collapsed="false">
      <c r="A724" s="46"/>
      <c r="B724" s="46"/>
      <c r="C724" s="46"/>
      <c r="D724" s="46"/>
      <c r="E724" s="53"/>
      <c r="F724" s="48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6"/>
      <c r="AK724" s="46"/>
      <c r="AL724" s="46"/>
      <c r="AM724" s="46"/>
      <c r="AN724" s="46"/>
      <c r="AO724" s="46"/>
      <c r="AP724" s="46"/>
      <c r="AQ724" s="46"/>
      <c r="AR724" s="46"/>
      <c r="AS724" s="46"/>
      <c r="AT724" s="46"/>
      <c r="AU724" s="49"/>
      <c r="AV724" s="49"/>
      <c r="AW724" s="49"/>
      <c r="AX724" s="49"/>
      <c r="AY724" s="49"/>
      <c r="AZ724" s="49"/>
      <c r="BA724" s="49"/>
      <c r="BB724" s="49"/>
      <c r="BC724" s="49"/>
      <c r="BD724" s="49"/>
      <c r="BE724" s="49"/>
      <c r="BF724" s="49"/>
      <c r="BG724" s="49"/>
      <c r="BH724" s="49"/>
      <c r="BI724" s="49"/>
      <c r="BJ724" s="49"/>
      <c r="BK724" s="49"/>
      <c r="BL724" s="49"/>
      <c r="BM724" s="49"/>
      <c r="BN724" s="46"/>
      <c r="BO724" s="49"/>
      <c r="BP724" s="49"/>
      <c r="BQ724" s="49"/>
      <c r="BR724" s="49"/>
      <c r="BS724" s="49"/>
      <c r="BT724" s="49"/>
      <c r="BU724" s="49"/>
      <c r="BV724" s="49"/>
      <c r="BW724" s="49"/>
      <c r="BX724" s="49"/>
      <c r="BY724" s="49"/>
      <c r="BZ724" s="49"/>
      <c r="CA724" s="49"/>
      <c r="CB724" s="49"/>
      <c r="CC724" s="49"/>
      <c r="CD724" s="49"/>
      <c r="CE724" s="49"/>
      <c r="CF724" s="49"/>
      <c r="CG724" s="49"/>
      <c r="CH724" s="49"/>
      <c r="CI724" s="49"/>
      <c r="CJ724" s="49"/>
      <c r="CK724" s="59"/>
    </row>
    <row r="725" customFormat="false" ht="14.25" hidden="false" customHeight="true" outlineLevel="0" collapsed="false">
      <c r="A725" s="46"/>
      <c r="B725" s="46"/>
      <c r="C725" s="46"/>
      <c r="D725" s="46"/>
      <c r="E725" s="53"/>
      <c r="F725" s="48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6"/>
      <c r="AK725" s="46"/>
      <c r="AL725" s="46"/>
      <c r="AM725" s="46"/>
      <c r="AN725" s="46"/>
      <c r="AO725" s="46"/>
      <c r="AP725" s="46"/>
      <c r="AQ725" s="46"/>
      <c r="AR725" s="46"/>
      <c r="AS725" s="46"/>
      <c r="AT725" s="46"/>
      <c r="AU725" s="49"/>
      <c r="AV725" s="49"/>
      <c r="AW725" s="49"/>
      <c r="AX725" s="49"/>
      <c r="AY725" s="49"/>
      <c r="AZ725" s="49"/>
      <c r="BA725" s="49"/>
      <c r="BB725" s="49"/>
      <c r="BC725" s="49"/>
      <c r="BD725" s="49"/>
      <c r="BE725" s="49"/>
      <c r="BF725" s="49"/>
      <c r="BG725" s="49"/>
      <c r="BH725" s="49"/>
      <c r="BI725" s="49"/>
      <c r="BJ725" s="49"/>
      <c r="BK725" s="49"/>
      <c r="BL725" s="49"/>
      <c r="BM725" s="49"/>
      <c r="BN725" s="46"/>
      <c r="BO725" s="49"/>
      <c r="BP725" s="49"/>
      <c r="BQ725" s="49"/>
      <c r="BR725" s="49"/>
      <c r="BS725" s="49"/>
      <c r="BT725" s="49"/>
      <c r="BU725" s="49"/>
      <c r="BV725" s="49"/>
      <c r="BW725" s="49"/>
      <c r="BX725" s="49"/>
      <c r="BY725" s="49"/>
      <c r="BZ725" s="49"/>
      <c r="CA725" s="49"/>
      <c r="CB725" s="49"/>
      <c r="CC725" s="49"/>
      <c r="CD725" s="49"/>
      <c r="CE725" s="49"/>
      <c r="CF725" s="49"/>
      <c r="CG725" s="49"/>
      <c r="CH725" s="49"/>
      <c r="CI725" s="49"/>
      <c r="CJ725" s="49"/>
      <c r="CK725" s="59"/>
    </row>
    <row r="726" customFormat="false" ht="14.25" hidden="false" customHeight="true" outlineLevel="0" collapsed="false">
      <c r="A726" s="46"/>
      <c r="B726" s="46"/>
      <c r="C726" s="46"/>
      <c r="D726" s="46"/>
      <c r="E726" s="53"/>
      <c r="F726" s="48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6"/>
      <c r="AK726" s="46"/>
      <c r="AL726" s="46"/>
      <c r="AM726" s="46"/>
      <c r="AN726" s="46"/>
      <c r="AO726" s="46"/>
      <c r="AP726" s="46"/>
      <c r="AQ726" s="46"/>
      <c r="AR726" s="46"/>
      <c r="AS726" s="46"/>
      <c r="AT726" s="46"/>
      <c r="AU726" s="49"/>
      <c r="AV726" s="49"/>
      <c r="AW726" s="49"/>
      <c r="AX726" s="49"/>
      <c r="AY726" s="49"/>
      <c r="AZ726" s="49"/>
      <c r="BA726" s="49"/>
      <c r="BB726" s="49"/>
      <c r="BC726" s="49"/>
      <c r="BD726" s="49"/>
      <c r="BE726" s="49"/>
      <c r="BF726" s="49"/>
      <c r="BG726" s="49"/>
      <c r="BH726" s="49"/>
      <c r="BI726" s="49"/>
      <c r="BJ726" s="49"/>
      <c r="BK726" s="49"/>
      <c r="BL726" s="49"/>
      <c r="BM726" s="49"/>
      <c r="BN726" s="46"/>
      <c r="BO726" s="49"/>
      <c r="BP726" s="49"/>
      <c r="BQ726" s="49"/>
      <c r="BR726" s="49"/>
      <c r="BS726" s="49"/>
      <c r="BT726" s="49"/>
      <c r="BU726" s="49"/>
      <c r="BV726" s="49"/>
      <c r="BW726" s="49"/>
      <c r="BX726" s="49"/>
      <c r="BY726" s="49"/>
      <c r="BZ726" s="49"/>
      <c r="CA726" s="49"/>
      <c r="CB726" s="49"/>
      <c r="CC726" s="49"/>
      <c r="CD726" s="49"/>
      <c r="CE726" s="49"/>
      <c r="CF726" s="49"/>
      <c r="CG726" s="49"/>
      <c r="CH726" s="49"/>
      <c r="CI726" s="49"/>
      <c r="CJ726" s="49"/>
      <c r="CK726" s="59"/>
    </row>
    <row r="727" customFormat="false" ht="14.25" hidden="false" customHeight="true" outlineLevel="0" collapsed="false">
      <c r="A727" s="46"/>
      <c r="B727" s="46"/>
      <c r="C727" s="46"/>
      <c r="D727" s="46"/>
      <c r="E727" s="53"/>
      <c r="F727" s="48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6"/>
      <c r="AK727" s="46"/>
      <c r="AL727" s="46"/>
      <c r="AM727" s="46"/>
      <c r="AN727" s="46"/>
      <c r="AO727" s="46"/>
      <c r="AP727" s="46"/>
      <c r="AQ727" s="46"/>
      <c r="AR727" s="46"/>
      <c r="AS727" s="46"/>
      <c r="AT727" s="46"/>
      <c r="AU727" s="49"/>
      <c r="AV727" s="49"/>
      <c r="AW727" s="49"/>
      <c r="AX727" s="49"/>
      <c r="AY727" s="49"/>
      <c r="AZ727" s="49"/>
      <c r="BA727" s="49"/>
      <c r="BB727" s="49"/>
      <c r="BC727" s="49"/>
      <c r="BD727" s="49"/>
      <c r="BE727" s="49"/>
      <c r="BF727" s="49"/>
      <c r="BG727" s="49"/>
      <c r="BH727" s="49"/>
      <c r="BI727" s="49"/>
      <c r="BJ727" s="49"/>
      <c r="BK727" s="49"/>
      <c r="BL727" s="49"/>
      <c r="BM727" s="49"/>
      <c r="BN727" s="46"/>
      <c r="BO727" s="49"/>
      <c r="BP727" s="49"/>
      <c r="BQ727" s="49"/>
      <c r="BR727" s="49"/>
      <c r="BS727" s="49"/>
      <c r="BT727" s="49"/>
      <c r="BU727" s="49"/>
      <c r="BV727" s="49"/>
      <c r="BW727" s="49"/>
      <c r="BX727" s="49"/>
      <c r="BY727" s="49"/>
      <c r="BZ727" s="49"/>
      <c r="CA727" s="49"/>
      <c r="CB727" s="49"/>
      <c r="CC727" s="49"/>
      <c r="CD727" s="49"/>
      <c r="CE727" s="49"/>
      <c r="CF727" s="49"/>
      <c r="CG727" s="49"/>
      <c r="CH727" s="49"/>
      <c r="CI727" s="49"/>
      <c r="CJ727" s="49"/>
      <c r="CK727" s="59"/>
    </row>
    <row r="728" customFormat="false" ht="14.25" hidden="false" customHeight="true" outlineLevel="0" collapsed="false">
      <c r="A728" s="46"/>
      <c r="B728" s="46"/>
      <c r="C728" s="46"/>
      <c r="D728" s="46"/>
      <c r="E728" s="53"/>
      <c r="F728" s="48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6"/>
      <c r="AK728" s="46"/>
      <c r="AL728" s="46"/>
      <c r="AM728" s="46"/>
      <c r="AN728" s="46"/>
      <c r="AO728" s="46"/>
      <c r="AP728" s="46"/>
      <c r="AQ728" s="46"/>
      <c r="AR728" s="46"/>
      <c r="AS728" s="46"/>
      <c r="AT728" s="46"/>
      <c r="AU728" s="49"/>
      <c r="AV728" s="49"/>
      <c r="AW728" s="49"/>
      <c r="AX728" s="49"/>
      <c r="AY728" s="49"/>
      <c r="AZ728" s="49"/>
      <c r="BA728" s="49"/>
      <c r="BB728" s="49"/>
      <c r="BC728" s="49"/>
      <c r="BD728" s="49"/>
      <c r="BE728" s="49"/>
      <c r="BF728" s="49"/>
      <c r="BG728" s="49"/>
      <c r="BH728" s="49"/>
      <c r="BI728" s="49"/>
      <c r="BJ728" s="49"/>
      <c r="BK728" s="49"/>
      <c r="BL728" s="49"/>
      <c r="BM728" s="49"/>
      <c r="BN728" s="46"/>
      <c r="BO728" s="49"/>
      <c r="BP728" s="49"/>
      <c r="BQ728" s="49"/>
      <c r="BR728" s="49"/>
      <c r="BS728" s="49"/>
      <c r="BT728" s="49"/>
      <c r="BU728" s="49"/>
      <c r="BV728" s="49"/>
      <c r="BW728" s="49"/>
      <c r="BX728" s="49"/>
      <c r="BY728" s="49"/>
      <c r="BZ728" s="49"/>
      <c r="CA728" s="49"/>
      <c r="CB728" s="49"/>
      <c r="CC728" s="49"/>
      <c r="CD728" s="49"/>
      <c r="CE728" s="49"/>
      <c r="CF728" s="49"/>
      <c r="CG728" s="49"/>
      <c r="CH728" s="49"/>
      <c r="CI728" s="49"/>
      <c r="CJ728" s="49"/>
      <c r="CK728" s="59"/>
    </row>
    <row r="729" customFormat="false" ht="14.25" hidden="false" customHeight="true" outlineLevel="0" collapsed="false">
      <c r="A729" s="46"/>
      <c r="B729" s="46"/>
      <c r="C729" s="46"/>
      <c r="D729" s="46"/>
      <c r="E729" s="53"/>
      <c r="F729" s="48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6"/>
      <c r="AK729" s="46"/>
      <c r="AL729" s="46"/>
      <c r="AM729" s="46"/>
      <c r="AN729" s="46"/>
      <c r="AO729" s="46"/>
      <c r="AP729" s="46"/>
      <c r="AQ729" s="46"/>
      <c r="AR729" s="46"/>
      <c r="AS729" s="46"/>
      <c r="AT729" s="46"/>
      <c r="AU729" s="49"/>
      <c r="AV729" s="49"/>
      <c r="AW729" s="49"/>
      <c r="AX729" s="49"/>
      <c r="AY729" s="49"/>
      <c r="AZ729" s="49"/>
      <c r="BA729" s="49"/>
      <c r="BB729" s="49"/>
      <c r="BC729" s="49"/>
      <c r="BD729" s="49"/>
      <c r="BE729" s="49"/>
      <c r="BF729" s="49"/>
      <c r="BG729" s="49"/>
      <c r="BH729" s="49"/>
      <c r="BI729" s="49"/>
      <c r="BJ729" s="49"/>
      <c r="BK729" s="49"/>
      <c r="BL729" s="49"/>
      <c r="BM729" s="49"/>
      <c r="BN729" s="46"/>
      <c r="BO729" s="49"/>
      <c r="BP729" s="49"/>
      <c r="BQ729" s="49"/>
      <c r="BR729" s="49"/>
      <c r="BS729" s="49"/>
      <c r="BT729" s="49"/>
      <c r="BU729" s="49"/>
      <c r="BV729" s="49"/>
      <c r="BW729" s="49"/>
      <c r="BX729" s="49"/>
      <c r="BY729" s="49"/>
      <c r="BZ729" s="49"/>
      <c r="CA729" s="49"/>
      <c r="CB729" s="49"/>
      <c r="CC729" s="49"/>
      <c r="CD729" s="49"/>
      <c r="CE729" s="49"/>
      <c r="CF729" s="49"/>
      <c r="CG729" s="49"/>
      <c r="CH729" s="49"/>
      <c r="CI729" s="49"/>
      <c r="CJ729" s="49"/>
      <c r="CK729" s="59"/>
    </row>
    <row r="730" customFormat="false" ht="14.25" hidden="false" customHeight="true" outlineLevel="0" collapsed="false">
      <c r="A730" s="46"/>
      <c r="B730" s="46"/>
      <c r="C730" s="46"/>
      <c r="D730" s="46"/>
      <c r="E730" s="53"/>
      <c r="F730" s="48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6"/>
      <c r="AK730" s="46"/>
      <c r="AL730" s="46"/>
      <c r="AM730" s="46"/>
      <c r="AN730" s="46"/>
      <c r="AO730" s="46"/>
      <c r="AP730" s="46"/>
      <c r="AQ730" s="46"/>
      <c r="AR730" s="46"/>
      <c r="AS730" s="46"/>
      <c r="AT730" s="46"/>
      <c r="AU730" s="49"/>
      <c r="AV730" s="49"/>
      <c r="AW730" s="49"/>
      <c r="AX730" s="49"/>
      <c r="AY730" s="49"/>
      <c r="AZ730" s="49"/>
      <c r="BA730" s="49"/>
      <c r="BB730" s="49"/>
      <c r="BC730" s="49"/>
      <c r="BD730" s="49"/>
      <c r="BE730" s="49"/>
      <c r="BF730" s="49"/>
      <c r="BG730" s="49"/>
      <c r="BH730" s="49"/>
      <c r="BI730" s="49"/>
      <c r="BJ730" s="49"/>
      <c r="BK730" s="49"/>
      <c r="BL730" s="49"/>
      <c r="BM730" s="49"/>
      <c r="BN730" s="46"/>
      <c r="BO730" s="49"/>
      <c r="BP730" s="49"/>
      <c r="BQ730" s="49"/>
      <c r="BR730" s="49"/>
      <c r="BS730" s="49"/>
      <c r="BT730" s="49"/>
      <c r="BU730" s="49"/>
      <c r="BV730" s="49"/>
      <c r="BW730" s="49"/>
      <c r="BX730" s="49"/>
      <c r="BY730" s="49"/>
      <c r="BZ730" s="49"/>
      <c r="CA730" s="49"/>
      <c r="CB730" s="49"/>
      <c r="CC730" s="49"/>
      <c r="CD730" s="49"/>
      <c r="CE730" s="49"/>
      <c r="CF730" s="49"/>
      <c r="CG730" s="49"/>
      <c r="CH730" s="49"/>
      <c r="CI730" s="49"/>
      <c r="CJ730" s="49"/>
      <c r="CK730" s="59"/>
    </row>
    <row r="731" customFormat="false" ht="14.25" hidden="false" customHeight="true" outlineLevel="0" collapsed="false">
      <c r="A731" s="46"/>
      <c r="B731" s="46"/>
      <c r="C731" s="46"/>
      <c r="D731" s="46"/>
      <c r="E731" s="53"/>
      <c r="F731" s="48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6"/>
      <c r="AK731" s="46"/>
      <c r="AL731" s="46"/>
      <c r="AM731" s="46"/>
      <c r="AN731" s="46"/>
      <c r="AO731" s="46"/>
      <c r="AP731" s="46"/>
      <c r="AQ731" s="46"/>
      <c r="AR731" s="46"/>
      <c r="AS731" s="46"/>
      <c r="AT731" s="46"/>
      <c r="AU731" s="49"/>
      <c r="AV731" s="49"/>
      <c r="AW731" s="49"/>
      <c r="AX731" s="49"/>
      <c r="AY731" s="49"/>
      <c r="AZ731" s="49"/>
      <c r="BA731" s="49"/>
      <c r="BB731" s="49"/>
      <c r="BC731" s="49"/>
      <c r="BD731" s="49"/>
      <c r="BE731" s="49"/>
      <c r="BF731" s="49"/>
      <c r="BG731" s="49"/>
      <c r="BH731" s="49"/>
      <c r="BI731" s="49"/>
      <c r="BJ731" s="49"/>
      <c r="BK731" s="49"/>
      <c r="BL731" s="49"/>
      <c r="BM731" s="49"/>
      <c r="BN731" s="46"/>
      <c r="BO731" s="49"/>
      <c r="BP731" s="49"/>
      <c r="BQ731" s="49"/>
      <c r="BR731" s="49"/>
      <c r="BS731" s="49"/>
      <c r="BT731" s="49"/>
      <c r="BU731" s="49"/>
      <c r="BV731" s="49"/>
      <c r="BW731" s="49"/>
      <c r="BX731" s="49"/>
      <c r="BY731" s="49"/>
      <c r="BZ731" s="49"/>
      <c r="CA731" s="49"/>
      <c r="CB731" s="49"/>
      <c r="CC731" s="49"/>
      <c r="CD731" s="49"/>
      <c r="CE731" s="49"/>
      <c r="CF731" s="49"/>
      <c r="CG731" s="49"/>
      <c r="CH731" s="49"/>
      <c r="CI731" s="49"/>
      <c r="CJ731" s="49"/>
      <c r="CK731" s="59"/>
    </row>
    <row r="732" customFormat="false" ht="14.25" hidden="false" customHeight="true" outlineLevel="0" collapsed="false">
      <c r="A732" s="46"/>
      <c r="B732" s="46"/>
      <c r="C732" s="46"/>
      <c r="D732" s="46"/>
      <c r="E732" s="53"/>
      <c r="F732" s="48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6"/>
      <c r="AK732" s="46"/>
      <c r="AL732" s="46"/>
      <c r="AM732" s="46"/>
      <c r="AN732" s="46"/>
      <c r="AO732" s="46"/>
      <c r="AP732" s="46"/>
      <c r="AQ732" s="46"/>
      <c r="AR732" s="46"/>
      <c r="AS732" s="46"/>
      <c r="AT732" s="46"/>
      <c r="AU732" s="49"/>
      <c r="AV732" s="49"/>
      <c r="AW732" s="49"/>
      <c r="AX732" s="49"/>
      <c r="AY732" s="49"/>
      <c r="AZ732" s="49"/>
      <c r="BA732" s="49"/>
      <c r="BB732" s="49"/>
      <c r="BC732" s="49"/>
      <c r="BD732" s="49"/>
      <c r="BE732" s="49"/>
      <c r="BF732" s="49"/>
      <c r="BG732" s="49"/>
      <c r="BH732" s="49"/>
      <c r="BI732" s="49"/>
      <c r="BJ732" s="49"/>
      <c r="BK732" s="49"/>
      <c r="BL732" s="49"/>
      <c r="BM732" s="49"/>
      <c r="BN732" s="46"/>
      <c r="BO732" s="49"/>
      <c r="BP732" s="49"/>
      <c r="BQ732" s="49"/>
      <c r="BR732" s="49"/>
      <c r="BS732" s="49"/>
      <c r="BT732" s="49"/>
      <c r="BU732" s="49"/>
      <c r="BV732" s="49"/>
      <c r="BW732" s="49"/>
      <c r="BX732" s="49"/>
      <c r="BY732" s="49"/>
      <c r="BZ732" s="49"/>
      <c r="CA732" s="49"/>
      <c r="CB732" s="49"/>
      <c r="CC732" s="49"/>
      <c r="CD732" s="49"/>
      <c r="CE732" s="49"/>
      <c r="CF732" s="49"/>
      <c r="CG732" s="49"/>
      <c r="CH732" s="49"/>
      <c r="CI732" s="49"/>
      <c r="CJ732" s="49"/>
      <c r="CK732" s="59"/>
    </row>
    <row r="733" customFormat="false" ht="14.25" hidden="false" customHeight="true" outlineLevel="0" collapsed="false">
      <c r="A733" s="46"/>
      <c r="B733" s="46"/>
      <c r="C733" s="46"/>
      <c r="D733" s="46"/>
      <c r="E733" s="53"/>
      <c r="F733" s="48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6"/>
      <c r="AK733" s="46"/>
      <c r="AL733" s="46"/>
      <c r="AM733" s="46"/>
      <c r="AN733" s="46"/>
      <c r="AO733" s="46"/>
      <c r="AP733" s="46"/>
      <c r="AQ733" s="46"/>
      <c r="AR733" s="46"/>
      <c r="AS733" s="46"/>
      <c r="AT733" s="46"/>
      <c r="AU733" s="49"/>
      <c r="AV733" s="49"/>
      <c r="AW733" s="49"/>
      <c r="AX733" s="49"/>
      <c r="AY733" s="49"/>
      <c r="AZ733" s="49"/>
      <c r="BA733" s="49"/>
      <c r="BB733" s="49"/>
      <c r="BC733" s="49"/>
      <c r="BD733" s="49"/>
      <c r="BE733" s="49"/>
      <c r="BF733" s="49"/>
      <c r="BG733" s="49"/>
      <c r="BH733" s="49"/>
      <c r="BI733" s="49"/>
      <c r="BJ733" s="49"/>
      <c r="BK733" s="49"/>
      <c r="BL733" s="49"/>
      <c r="BM733" s="49"/>
      <c r="BN733" s="46"/>
      <c r="BO733" s="49"/>
      <c r="BP733" s="49"/>
      <c r="BQ733" s="49"/>
      <c r="BR733" s="49"/>
      <c r="BS733" s="49"/>
      <c r="BT733" s="49"/>
      <c r="BU733" s="49"/>
      <c r="BV733" s="49"/>
      <c r="BW733" s="49"/>
      <c r="BX733" s="49"/>
      <c r="BY733" s="49"/>
      <c r="BZ733" s="49"/>
      <c r="CA733" s="49"/>
      <c r="CB733" s="49"/>
      <c r="CC733" s="49"/>
      <c r="CD733" s="49"/>
      <c r="CE733" s="49"/>
      <c r="CF733" s="49"/>
      <c r="CG733" s="49"/>
      <c r="CH733" s="49"/>
      <c r="CI733" s="49"/>
      <c r="CJ733" s="49"/>
      <c r="CK733" s="59"/>
    </row>
    <row r="734" customFormat="false" ht="14.25" hidden="false" customHeight="true" outlineLevel="0" collapsed="false">
      <c r="A734" s="46"/>
      <c r="B734" s="46"/>
      <c r="C734" s="46"/>
      <c r="D734" s="46"/>
      <c r="E734" s="53"/>
      <c r="F734" s="48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6"/>
      <c r="AK734" s="46"/>
      <c r="AL734" s="46"/>
      <c r="AM734" s="46"/>
      <c r="AN734" s="46"/>
      <c r="AO734" s="46"/>
      <c r="AP734" s="46"/>
      <c r="AQ734" s="46"/>
      <c r="AR734" s="46"/>
      <c r="AS734" s="46"/>
      <c r="AT734" s="46"/>
      <c r="AU734" s="49"/>
      <c r="AV734" s="49"/>
      <c r="AW734" s="49"/>
      <c r="AX734" s="49"/>
      <c r="AY734" s="49"/>
      <c r="AZ734" s="49"/>
      <c r="BA734" s="49"/>
      <c r="BB734" s="49"/>
      <c r="BC734" s="49"/>
      <c r="BD734" s="49"/>
      <c r="BE734" s="49"/>
      <c r="BF734" s="49"/>
      <c r="BG734" s="49"/>
      <c r="BH734" s="49"/>
      <c r="BI734" s="49"/>
      <c r="BJ734" s="49"/>
      <c r="BK734" s="49"/>
      <c r="BL734" s="49"/>
      <c r="BM734" s="49"/>
      <c r="BN734" s="46"/>
      <c r="BO734" s="49"/>
      <c r="BP734" s="49"/>
      <c r="BQ734" s="49"/>
      <c r="BR734" s="49"/>
      <c r="BS734" s="49"/>
      <c r="BT734" s="49"/>
      <c r="BU734" s="49"/>
      <c r="BV734" s="49"/>
      <c r="BW734" s="49"/>
      <c r="BX734" s="49"/>
      <c r="BY734" s="49"/>
      <c r="BZ734" s="49"/>
      <c r="CA734" s="49"/>
      <c r="CB734" s="49"/>
      <c r="CC734" s="49"/>
      <c r="CD734" s="49"/>
      <c r="CE734" s="49"/>
      <c r="CF734" s="49"/>
      <c r="CG734" s="49"/>
      <c r="CH734" s="49"/>
      <c r="CI734" s="49"/>
      <c r="CJ734" s="49"/>
      <c r="CK734" s="59"/>
    </row>
    <row r="735" customFormat="false" ht="14.25" hidden="false" customHeight="true" outlineLevel="0" collapsed="false">
      <c r="A735" s="46"/>
      <c r="B735" s="46"/>
      <c r="C735" s="46"/>
      <c r="D735" s="46"/>
      <c r="E735" s="53"/>
      <c r="F735" s="48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6"/>
      <c r="AK735" s="46"/>
      <c r="AL735" s="46"/>
      <c r="AM735" s="46"/>
      <c r="AN735" s="46"/>
      <c r="AO735" s="46"/>
      <c r="AP735" s="46"/>
      <c r="AQ735" s="46"/>
      <c r="AR735" s="46"/>
      <c r="AS735" s="46"/>
      <c r="AT735" s="46"/>
      <c r="AU735" s="49"/>
      <c r="AV735" s="49"/>
      <c r="AW735" s="49"/>
      <c r="AX735" s="49"/>
      <c r="AY735" s="49"/>
      <c r="AZ735" s="49"/>
      <c r="BA735" s="49"/>
      <c r="BB735" s="49"/>
      <c r="BC735" s="49"/>
      <c r="BD735" s="49"/>
      <c r="BE735" s="49"/>
      <c r="BF735" s="49"/>
      <c r="BG735" s="49"/>
      <c r="BH735" s="49"/>
      <c r="BI735" s="49"/>
      <c r="BJ735" s="49"/>
      <c r="BK735" s="49"/>
      <c r="BL735" s="49"/>
      <c r="BM735" s="49"/>
      <c r="BN735" s="46"/>
      <c r="BO735" s="49"/>
      <c r="BP735" s="49"/>
      <c r="BQ735" s="49"/>
      <c r="BR735" s="49"/>
      <c r="BS735" s="49"/>
      <c r="BT735" s="49"/>
      <c r="BU735" s="49"/>
      <c r="BV735" s="49"/>
      <c r="BW735" s="49"/>
      <c r="BX735" s="49"/>
      <c r="BY735" s="49"/>
      <c r="BZ735" s="49"/>
      <c r="CA735" s="49"/>
      <c r="CB735" s="49"/>
      <c r="CC735" s="49"/>
      <c r="CD735" s="49"/>
      <c r="CE735" s="49"/>
      <c r="CF735" s="49"/>
      <c r="CG735" s="49"/>
      <c r="CH735" s="49"/>
      <c r="CI735" s="49"/>
      <c r="CJ735" s="49"/>
      <c r="CK735" s="59"/>
    </row>
    <row r="736" customFormat="false" ht="14.25" hidden="false" customHeight="true" outlineLevel="0" collapsed="false">
      <c r="A736" s="46"/>
      <c r="B736" s="46"/>
      <c r="C736" s="46"/>
      <c r="D736" s="46"/>
      <c r="E736" s="53"/>
      <c r="F736" s="48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6"/>
      <c r="AK736" s="46"/>
      <c r="AL736" s="46"/>
      <c r="AM736" s="46"/>
      <c r="AN736" s="46"/>
      <c r="AO736" s="46"/>
      <c r="AP736" s="46"/>
      <c r="AQ736" s="46"/>
      <c r="AR736" s="46"/>
      <c r="AS736" s="46"/>
      <c r="AT736" s="46"/>
      <c r="AU736" s="49"/>
      <c r="AV736" s="49"/>
      <c r="AW736" s="49"/>
      <c r="AX736" s="49"/>
      <c r="AY736" s="49"/>
      <c r="AZ736" s="49"/>
      <c r="BA736" s="49"/>
      <c r="BB736" s="49"/>
      <c r="BC736" s="49"/>
      <c r="BD736" s="49"/>
      <c r="BE736" s="49"/>
      <c r="BF736" s="49"/>
      <c r="BG736" s="49"/>
      <c r="BH736" s="49"/>
      <c r="BI736" s="49"/>
      <c r="BJ736" s="49"/>
      <c r="BK736" s="49"/>
      <c r="BL736" s="49"/>
      <c r="BM736" s="49"/>
      <c r="BN736" s="46"/>
      <c r="BO736" s="49"/>
      <c r="BP736" s="49"/>
      <c r="BQ736" s="49"/>
      <c r="BR736" s="49"/>
      <c r="BS736" s="49"/>
      <c r="BT736" s="49"/>
      <c r="BU736" s="49"/>
      <c r="BV736" s="49"/>
      <c r="BW736" s="49"/>
      <c r="BX736" s="49"/>
      <c r="BY736" s="49"/>
      <c r="BZ736" s="49"/>
      <c r="CA736" s="49"/>
      <c r="CB736" s="49"/>
      <c r="CC736" s="49"/>
      <c r="CD736" s="49"/>
      <c r="CE736" s="49"/>
      <c r="CF736" s="49"/>
      <c r="CG736" s="49"/>
      <c r="CH736" s="49"/>
      <c r="CI736" s="49"/>
      <c r="CJ736" s="49"/>
      <c r="CK736" s="59"/>
    </row>
    <row r="737" customFormat="false" ht="14.25" hidden="false" customHeight="true" outlineLevel="0" collapsed="false">
      <c r="A737" s="46"/>
      <c r="B737" s="46"/>
      <c r="C737" s="46"/>
      <c r="D737" s="46"/>
      <c r="E737" s="53"/>
      <c r="F737" s="48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6"/>
      <c r="AK737" s="46"/>
      <c r="AL737" s="46"/>
      <c r="AM737" s="46"/>
      <c r="AN737" s="46"/>
      <c r="AO737" s="46"/>
      <c r="AP737" s="46"/>
      <c r="AQ737" s="46"/>
      <c r="AR737" s="46"/>
      <c r="AS737" s="46"/>
      <c r="AT737" s="46"/>
      <c r="AU737" s="49"/>
      <c r="AV737" s="49"/>
      <c r="AW737" s="49"/>
      <c r="AX737" s="49"/>
      <c r="AY737" s="49"/>
      <c r="AZ737" s="49"/>
      <c r="BA737" s="49"/>
      <c r="BB737" s="49"/>
      <c r="BC737" s="49"/>
      <c r="BD737" s="49"/>
      <c r="BE737" s="49"/>
      <c r="BF737" s="49"/>
      <c r="BG737" s="49"/>
      <c r="BH737" s="49"/>
      <c r="BI737" s="49"/>
      <c r="BJ737" s="49"/>
      <c r="BK737" s="49"/>
      <c r="BL737" s="49"/>
      <c r="BM737" s="49"/>
      <c r="BN737" s="46"/>
      <c r="BO737" s="49"/>
      <c r="BP737" s="49"/>
      <c r="BQ737" s="49"/>
      <c r="BR737" s="49"/>
      <c r="BS737" s="49"/>
      <c r="BT737" s="49"/>
      <c r="BU737" s="49"/>
      <c r="BV737" s="49"/>
      <c r="BW737" s="49"/>
      <c r="BX737" s="49"/>
      <c r="BY737" s="49"/>
      <c r="BZ737" s="49"/>
      <c r="CA737" s="49"/>
      <c r="CB737" s="49"/>
      <c r="CC737" s="49"/>
      <c r="CD737" s="49"/>
      <c r="CE737" s="49"/>
      <c r="CF737" s="49"/>
      <c r="CG737" s="49"/>
      <c r="CH737" s="49"/>
      <c r="CI737" s="49"/>
      <c r="CJ737" s="49"/>
      <c r="CK737" s="59"/>
    </row>
    <row r="738" customFormat="false" ht="14.25" hidden="false" customHeight="true" outlineLevel="0" collapsed="false">
      <c r="A738" s="46"/>
      <c r="B738" s="46"/>
      <c r="C738" s="46"/>
      <c r="D738" s="46"/>
      <c r="E738" s="53"/>
      <c r="F738" s="48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6"/>
      <c r="AK738" s="46"/>
      <c r="AL738" s="46"/>
      <c r="AM738" s="46"/>
      <c r="AN738" s="46"/>
      <c r="AO738" s="46"/>
      <c r="AP738" s="46"/>
      <c r="AQ738" s="46"/>
      <c r="AR738" s="46"/>
      <c r="AS738" s="46"/>
      <c r="AT738" s="46"/>
      <c r="AU738" s="49"/>
      <c r="AV738" s="49"/>
      <c r="AW738" s="49"/>
      <c r="AX738" s="49"/>
      <c r="AY738" s="49"/>
      <c r="AZ738" s="49"/>
      <c r="BA738" s="49"/>
      <c r="BB738" s="49"/>
      <c r="BC738" s="49"/>
      <c r="BD738" s="49"/>
      <c r="BE738" s="49"/>
      <c r="BF738" s="49"/>
      <c r="BG738" s="49"/>
      <c r="BH738" s="49"/>
      <c r="BI738" s="49"/>
      <c r="BJ738" s="49"/>
      <c r="BK738" s="49"/>
      <c r="BL738" s="49"/>
      <c r="BM738" s="49"/>
      <c r="BN738" s="46"/>
      <c r="BO738" s="49"/>
      <c r="BP738" s="49"/>
      <c r="BQ738" s="49"/>
      <c r="BR738" s="49"/>
      <c r="BS738" s="49"/>
      <c r="BT738" s="49"/>
      <c r="BU738" s="49"/>
      <c r="BV738" s="49"/>
      <c r="BW738" s="49"/>
      <c r="BX738" s="49"/>
      <c r="BY738" s="49"/>
      <c r="BZ738" s="49"/>
      <c r="CA738" s="49"/>
      <c r="CB738" s="49"/>
      <c r="CC738" s="49"/>
      <c r="CD738" s="49"/>
      <c r="CE738" s="49"/>
      <c r="CF738" s="49"/>
      <c r="CG738" s="49"/>
      <c r="CH738" s="49"/>
      <c r="CI738" s="49"/>
      <c r="CJ738" s="49"/>
      <c r="CK738" s="59"/>
    </row>
    <row r="739" customFormat="false" ht="14.25" hidden="false" customHeight="true" outlineLevel="0" collapsed="false">
      <c r="A739" s="46"/>
      <c r="B739" s="46"/>
      <c r="C739" s="46"/>
      <c r="D739" s="46"/>
      <c r="E739" s="53"/>
      <c r="F739" s="48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6"/>
      <c r="AK739" s="46"/>
      <c r="AL739" s="46"/>
      <c r="AM739" s="46"/>
      <c r="AN739" s="46"/>
      <c r="AO739" s="46"/>
      <c r="AP739" s="46"/>
      <c r="AQ739" s="46"/>
      <c r="AR739" s="46"/>
      <c r="AS739" s="46"/>
      <c r="AT739" s="46"/>
      <c r="AU739" s="49"/>
      <c r="AV739" s="49"/>
      <c r="AW739" s="49"/>
      <c r="AX739" s="49"/>
      <c r="AY739" s="49"/>
      <c r="AZ739" s="49"/>
      <c r="BA739" s="49"/>
      <c r="BB739" s="49"/>
      <c r="BC739" s="49"/>
      <c r="BD739" s="49"/>
      <c r="BE739" s="49"/>
      <c r="BF739" s="49"/>
      <c r="BG739" s="49"/>
      <c r="BH739" s="49"/>
      <c r="BI739" s="49"/>
      <c r="BJ739" s="49"/>
      <c r="BK739" s="49"/>
      <c r="BL739" s="49"/>
      <c r="BM739" s="49"/>
      <c r="BN739" s="46"/>
      <c r="BO739" s="49"/>
      <c r="BP739" s="49"/>
      <c r="BQ739" s="49"/>
      <c r="BR739" s="49"/>
      <c r="BS739" s="49"/>
      <c r="BT739" s="49"/>
      <c r="BU739" s="49"/>
      <c r="BV739" s="49"/>
      <c r="BW739" s="49"/>
      <c r="BX739" s="49"/>
      <c r="BY739" s="49"/>
      <c r="BZ739" s="49"/>
      <c r="CA739" s="49"/>
      <c r="CB739" s="49"/>
      <c r="CC739" s="49"/>
      <c r="CD739" s="49"/>
      <c r="CE739" s="49"/>
      <c r="CF739" s="49"/>
      <c r="CG739" s="49"/>
      <c r="CH739" s="49"/>
      <c r="CI739" s="49"/>
      <c r="CJ739" s="49"/>
      <c r="CK739" s="59"/>
    </row>
    <row r="740" customFormat="false" ht="14.25" hidden="false" customHeight="true" outlineLevel="0" collapsed="false">
      <c r="A740" s="46"/>
      <c r="B740" s="46"/>
      <c r="C740" s="46"/>
      <c r="D740" s="46"/>
      <c r="E740" s="53"/>
      <c r="F740" s="48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6"/>
      <c r="AK740" s="46"/>
      <c r="AL740" s="46"/>
      <c r="AM740" s="46"/>
      <c r="AN740" s="46"/>
      <c r="AO740" s="46"/>
      <c r="AP740" s="46"/>
      <c r="AQ740" s="46"/>
      <c r="AR740" s="46"/>
      <c r="AS740" s="46"/>
      <c r="AT740" s="46"/>
      <c r="AU740" s="49"/>
      <c r="AV740" s="49"/>
      <c r="AW740" s="49"/>
      <c r="AX740" s="49"/>
      <c r="AY740" s="49"/>
      <c r="AZ740" s="49"/>
      <c r="BA740" s="49"/>
      <c r="BB740" s="49"/>
      <c r="BC740" s="49"/>
      <c r="BD740" s="49"/>
      <c r="BE740" s="49"/>
      <c r="BF740" s="49"/>
      <c r="BG740" s="49"/>
      <c r="BH740" s="49"/>
      <c r="BI740" s="49"/>
      <c r="BJ740" s="49"/>
      <c r="BK740" s="49"/>
      <c r="BL740" s="49"/>
      <c r="BM740" s="49"/>
      <c r="BN740" s="46"/>
      <c r="BO740" s="49"/>
      <c r="BP740" s="49"/>
      <c r="BQ740" s="49"/>
      <c r="BR740" s="49"/>
      <c r="BS740" s="49"/>
      <c r="BT740" s="49"/>
      <c r="BU740" s="49"/>
      <c r="BV740" s="49"/>
      <c r="BW740" s="49"/>
      <c r="BX740" s="49"/>
      <c r="BY740" s="49"/>
      <c r="BZ740" s="49"/>
      <c r="CA740" s="49"/>
      <c r="CB740" s="49"/>
      <c r="CC740" s="49"/>
      <c r="CD740" s="49"/>
      <c r="CE740" s="49"/>
      <c r="CF740" s="49"/>
      <c r="CG740" s="49"/>
      <c r="CH740" s="49"/>
      <c r="CI740" s="49"/>
      <c r="CJ740" s="49"/>
      <c r="CK740" s="59"/>
    </row>
    <row r="741" customFormat="false" ht="14.25" hidden="false" customHeight="true" outlineLevel="0" collapsed="false">
      <c r="A741" s="46"/>
      <c r="B741" s="46"/>
      <c r="C741" s="46"/>
      <c r="D741" s="46"/>
      <c r="E741" s="53"/>
      <c r="F741" s="48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6"/>
      <c r="AK741" s="46"/>
      <c r="AL741" s="46"/>
      <c r="AM741" s="46"/>
      <c r="AN741" s="46"/>
      <c r="AO741" s="46"/>
      <c r="AP741" s="46"/>
      <c r="AQ741" s="46"/>
      <c r="AR741" s="46"/>
      <c r="AS741" s="46"/>
      <c r="AT741" s="46"/>
      <c r="AU741" s="49"/>
      <c r="AV741" s="49"/>
      <c r="AW741" s="49"/>
      <c r="AX741" s="49"/>
      <c r="AY741" s="49"/>
      <c r="AZ741" s="49"/>
      <c r="BA741" s="49"/>
      <c r="BB741" s="49"/>
      <c r="BC741" s="49"/>
      <c r="BD741" s="49"/>
      <c r="BE741" s="49"/>
      <c r="BF741" s="49"/>
      <c r="BG741" s="49"/>
      <c r="BH741" s="49"/>
      <c r="BI741" s="49"/>
      <c r="BJ741" s="49"/>
      <c r="BK741" s="49"/>
      <c r="BL741" s="49"/>
      <c r="BM741" s="49"/>
      <c r="BN741" s="46"/>
      <c r="BO741" s="49"/>
      <c r="BP741" s="49"/>
      <c r="BQ741" s="49"/>
      <c r="BR741" s="49"/>
      <c r="BS741" s="49"/>
      <c r="BT741" s="49"/>
      <c r="BU741" s="49"/>
      <c r="BV741" s="49"/>
      <c r="BW741" s="49"/>
      <c r="BX741" s="49"/>
      <c r="BY741" s="49"/>
      <c r="BZ741" s="49"/>
      <c r="CA741" s="49"/>
      <c r="CB741" s="49"/>
      <c r="CC741" s="49"/>
      <c r="CD741" s="49"/>
      <c r="CE741" s="49"/>
      <c r="CF741" s="49"/>
      <c r="CG741" s="49"/>
      <c r="CH741" s="49"/>
      <c r="CI741" s="49"/>
      <c r="CJ741" s="49"/>
      <c r="CK741" s="59"/>
    </row>
    <row r="742" customFormat="false" ht="14.25" hidden="false" customHeight="true" outlineLevel="0" collapsed="false">
      <c r="A742" s="46"/>
      <c r="B742" s="46"/>
      <c r="C742" s="46"/>
      <c r="D742" s="46"/>
      <c r="E742" s="53"/>
      <c r="F742" s="48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6"/>
      <c r="AK742" s="46"/>
      <c r="AL742" s="46"/>
      <c r="AM742" s="46"/>
      <c r="AN742" s="46"/>
      <c r="AO742" s="46"/>
      <c r="AP742" s="46"/>
      <c r="AQ742" s="46"/>
      <c r="AR742" s="46"/>
      <c r="AS742" s="46"/>
      <c r="AT742" s="46"/>
      <c r="AU742" s="49"/>
      <c r="AV742" s="49"/>
      <c r="AW742" s="49"/>
      <c r="AX742" s="49"/>
      <c r="AY742" s="49"/>
      <c r="AZ742" s="49"/>
      <c r="BA742" s="49"/>
      <c r="BB742" s="49"/>
      <c r="BC742" s="49"/>
      <c r="BD742" s="49"/>
      <c r="BE742" s="49"/>
      <c r="BF742" s="49"/>
      <c r="BG742" s="49"/>
      <c r="BH742" s="49"/>
      <c r="BI742" s="49"/>
      <c r="BJ742" s="49"/>
      <c r="BK742" s="49"/>
      <c r="BL742" s="49"/>
      <c r="BM742" s="49"/>
      <c r="BN742" s="46"/>
      <c r="BO742" s="49"/>
      <c r="BP742" s="49"/>
      <c r="BQ742" s="49"/>
      <c r="BR742" s="49"/>
      <c r="BS742" s="49"/>
      <c r="BT742" s="49"/>
      <c r="BU742" s="49"/>
      <c r="BV742" s="49"/>
      <c r="BW742" s="49"/>
      <c r="BX742" s="49"/>
      <c r="BY742" s="49"/>
      <c r="BZ742" s="49"/>
      <c r="CA742" s="49"/>
      <c r="CB742" s="49"/>
      <c r="CC742" s="49"/>
      <c r="CD742" s="49"/>
      <c r="CE742" s="49"/>
      <c r="CF742" s="49"/>
      <c r="CG742" s="49"/>
      <c r="CH742" s="49"/>
      <c r="CI742" s="49"/>
      <c r="CJ742" s="49"/>
      <c r="CK742" s="59"/>
    </row>
    <row r="743" customFormat="false" ht="14.25" hidden="false" customHeight="true" outlineLevel="0" collapsed="false">
      <c r="A743" s="46"/>
      <c r="B743" s="46"/>
      <c r="C743" s="46"/>
      <c r="D743" s="46"/>
      <c r="E743" s="53"/>
      <c r="F743" s="48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6"/>
      <c r="AK743" s="46"/>
      <c r="AL743" s="46"/>
      <c r="AM743" s="46"/>
      <c r="AN743" s="46"/>
      <c r="AO743" s="46"/>
      <c r="AP743" s="46"/>
      <c r="AQ743" s="46"/>
      <c r="AR743" s="46"/>
      <c r="AS743" s="46"/>
      <c r="AT743" s="46"/>
      <c r="AU743" s="49"/>
      <c r="AV743" s="49"/>
      <c r="AW743" s="49"/>
      <c r="AX743" s="49"/>
      <c r="AY743" s="49"/>
      <c r="AZ743" s="49"/>
      <c r="BA743" s="49"/>
      <c r="BB743" s="49"/>
      <c r="BC743" s="49"/>
      <c r="BD743" s="49"/>
      <c r="BE743" s="49"/>
      <c r="BF743" s="49"/>
      <c r="BG743" s="49"/>
      <c r="BH743" s="49"/>
      <c r="BI743" s="49"/>
      <c r="BJ743" s="49"/>
      <c r="BK743" s="49"/>
      <c r="BL743" s="49"/>
      <c r="BM743" s="49"/>
      <c r="BN743" s="46"/>
      <c r="BO743" s="49"/>
      <c r="BP743" s="49"/>
      <c r="BQ743" s="49"/>
      <c r="BR743" s="49"/>
      <c r="BS743" s="49"/>
      <c r="BT743" s="49"/>
      <c r="BU743" s="49"/>
      <c r="BV743" s="49"/>
      <c r="BW743" s="49"/>
      <c r="BX743" s="49"/>
      <c r="BY743" s="49"/>
      <c r="BZ743" s="49"/>
      <c r="CA743" s="49"/>
      <c r="CB743" s="49"/>
      <c r="CC743" s="49"/>
      <c r="CD743" s="49"/>
      <c r="CE743" s="49"/>
      <c r="CF743" s="49"/>
      <c r="CG743" s="49"/>
      <c r="CH743" s="49"/>
      <c r="CI743" s="49"/>
      <c r="CJ743" s="49"/>
      <c r="CK743" s="59"/>
    </row>
    <row r="744" customFormat="false" ht="14.25" hidden="false" customHeight="true" outlineLevel="0" collapsed="false">
      <c r="A744" s="46"/>
      <c r="B744" s="46"/>
      <c r="C744" s="46"/>
      <c r="D744" s="46"/>
      <c r="E744" s="53"/>
      <c r="F744" s="48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6"/>
      <c r="AK744" s="46"/>
      <c r="AL744" s="46"/>
      <c r="AM744" s="46"/>
      <c r="AN744" s="46"/>
      <c r="AO744" s="46"/>
      <c r="AP744" s="46"/>
      <c r="AQ744" s="46"/>
      <c r="AR744" s="46"/>
      <c r="AS744" s="46"/>
      <c r="AT744" s="46"/>
      <c r="AU744" s="49"/>
      <c r="AV744" s="49"/>
      <c r="AW744" s="49"/>
      <c r="AX744" s="49"/>
      <c r="AY744" s="49"/>
      <c r="AZ744" s="49"/>
      <c r="BA744" s="49"/>
      <c r="BB744" s="49"/>
      <c r="BC744" s="49"/>
      <c r="BD744" s="49"/>
      <c r="BE744" s="49"/>
      <c r="BF744" s="49"/>
      <c r="BG744" s="49"/>
      <c r="BH744" s="49"/>
      <c r="BI744" s="49"/>
      <c r="BJ744" s="49"/>
      <c r="BK744" s="49"/>
      <c r="BL744" s="49"/>
      <c r="BM744" s="49"/>
      <c r="BN744" s="46"/>
      <c r="BO744" s="49"/>
      <c r="BP744" s="49"/>
      <c r="BQ744" s="49"/>
      <c r="BR744" s="49"/>
      <c r="BS744" s="49"/>
      <c r="BT744" s="49"/>
      <c r="BU744" s="49"/>
      <c r="BV744" s="49"/>
      <c r="BW744" s="49"/>
      <c r="BX744" s="49"/>
      <c r="BY744" s="49"/>
      <c r="BZ744" s="49"/>
      <c r="CA744" s="49"/>
      <c r="CB744" s="49"/>
      <c r="CC744" s="49"/>
      <c r="CD744" s="49"/>
      <c r="CE744" s="49"/>
      <c r="CF744" s="49"/>
      <c r="CG744" s="49"/>
      <c r="CH744" s="49"/>
      <c r="CI744" s="49"/>
      <c r="CJ744" s="49"/>
      <c r="CK744" s="59"/>
    </row>
    <row r="745" customFormat="false" ht="14.25" hidden="false" customHeight="true" outlineLevel="0" collapsed="false">
      <c r="A745" s="46"/>
      <c r="B745" s="46"/>
      <c r="C745" s="46"/>
      <c r="D745" s="46"/>
      <c r="E745" s="53"/>
      <c r="F745" s="48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6"/>
      <c r="AK745" s="46"/>
      <c r="AL745" s="46"/>
      <c r="AM745" s="46"/>
      <c r="AN745" s="46"/>
      <c r="AO745" s="46"/>
      <c r="AP745" s="46"/>
      <c r="AQ745" s="46"/>
      <c r="AR745" s="46"/>
      <c r="AS745" s="46"/>
      <c r="AT745" s="46"/>
      <c r="AU745" s="49"/>
      <c r="AV745" s="49"/>
      <c r="AW745" s="49"/>
      <c r="AX745" s="49"/>
      <c r="AY745" s="49"/>
      <c r="AZ745" s="49"/>
      <c r="BA745" s="49"/>
      <c r="BB745" s="49"/>
      <c r="BC745" s="49"/>
      <c r="BD745" s="49"/>
      <c r="BE745" s="49"/>
      <c r="BF745" s="49"/>
      <c r="BG745" s="49"/>
      <c r="BH745" s="49"/>
      <c r="BI745" s="49"/>
      <c r="BJ745" s="49"/>
      <c r="BK745" s="49"/>
      <c r="BL745" s="49"/>
      <c r="BM745" s="49"/>
      <c r="BN745" s="46"/>
      <c r="BO745" s="49"/>
      <c r="BP745" s="49"/>
      <c r="BQ745" s="49"/>
      <c r="BR745" s="49"/>
      <c r="BS745" s="49"/>
      <c r="BT745" s="49"/>
      <c r="BU745" s="49"/>
      <c r="BV745" s="49"/>
      <c r="BW745" s="49"/>
      <c r="BX745" s="49"/>
      <c r="BY745" s="49"/>
      <c r="BZ745" s="49"/>
      <c r="CA745" s="49"/>
      <c r="CB745" s="49"/>
      <c r="CC745" s="49"/>
      <c r="CD745" s="49"/>
      <c r="CE745" s="49"/>
      <c r="CF745" s="49"/>
      <c r="CG745" s="49"/>
      <c r="CH745" s="49"/>
      <c r="CI745" s="49"/>
      <c r="CJ745" s="49"/>
      <c r="CK745" s="59"/>
    </row>
    <row r="746" customFormat="false" ht="14.25" hidden="false" customHeight="true" outlineLevel="0" collapsed="false">
      <c r="A746" s="46"/>
      <c r="B746" s="46"/>
      <c r="C746" s="46"/>
      <c r="D746" s="46"/>
      <c r="E746" s="53"/>
      <c r="F746" s="48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6"/>
      <c r="AK746" s="46"/>
      <c r="AL746" s="46"/>
      <c r="AM746" s="46"/>
      <c r="AN746" s="46"/>
      <c r="AO746" s="46"/>
      <c r="AP746" s="46"/>
      <c r="AQ746" s="46"/>
      <c r="AR746" s="46"/>
      <c r="AS746" s="46"/>
      <c r="AT746" s="46"/>
      <c r="AU746" s="49"/>
      <c r="AV746" s="49"/>
      <c r="AW746" s="49"/>
      <c r="AX746" s="49"/>
      <c r="AY746" s="49"/>
      <c r="AZ746" s="49"/>
      <c r="BA746" s="49"/>
      <c r="BB746" s="49"/>
      <c r="BC746" s="49"/>
      <c r="BD746" s="49"/>
      <c r="BE746" s="49"/>
      <c r="BF746" s="49"/>
      <c r="BG746" s="49"/>
      <c r="BH746" s="49"/>
      <c r="BI746" s="49"/>
      <c r="BJ746" s="49"/>
      <c r="BK746" s="49"/>
      <c r="BL746" s="49"/>
      <c r="BM746" s="49"/>
      <c r="BN746" s="46"/>
      <c r="BO746" s="49"/>
      <c r="BP746" s="49"/>
      <c r="BQ746" s="49"/>
      <c r="BR746" s="49"/>
      <c r="BS746" s="49"/>
      <c r="BT746" s="49"/>
      <c r="BU746" s="49"/>
      <c r="BV746" s="49"/>
      <c r="BW746" s="49"/>
      <c r="BX746" s="49"/>
      <c r="BY746" s="49"/>
      <c r="BZ746" s="49"/>
      <c r="CA746" s="49"/>
      <c r="CB746" s="49"/>
      <c r="CC746" s="49"/>
      <c r="CD746" s="49"/>
      <c r="CE746" s="49"/>
      <c r="CF746" s="49"/>
      <c r="CG746" s="49"/>
      <c r="CH746" s="49"/>
      <c r="CI746" s="49"/>
      <c r="CJ746" s="49"/>
      <c r="CK746" s="59"/>
    </row>
    <row r="747" customFormat="false" ht="14.25" hidden="false" customHeight="true" outlineLevel="0" collapsed="false">
      <c r="A747" s="46"/>
      <c r="B747" s="46"/>
      <c r="C747" s="46"/>
      <c r="D747" s="46"/>
      <c r="E747" s="53"/>
      <c r="F747" s="48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6"/>
      <c r="AK747" s="46"/>
      <c r="AL747" s="46"/>
      <c r="AM747" s="46"/>
      <c r="AN747" s="46"/>
      <c r="AO747" s="46"/>
      <c r="AP747" s="46"/>
      <c r="AQ747" s="46"/>
      <c r="AR747" s="46"/>
      <c r="AS747" s="46"/>
      <c r="AT747" s="46"/>
      <c r="AU747" s="49"/>
      <c r="AV747" s="49"/>
      <c r="AW747" s="49"/>
      <c r="AX747" s="49"/>
      <c r="AY747" s="49"/>
      <c r="AZ747" s="49"/>
      <c r="BA747" s="49"/>
      <c r="BB747" s="49"/>
      <c r="BC747" s="49"/>
      <c r="BD747" s="49"/>
      <c r="BE747" s="49"/>
      <c r="BF747" s="49"/>
      <c r="BG747" s="49"/>
      <c r="BH747" s="49"/>
      <c r="BI747" s="49"/>
      <c r="BJ747" s="49"/>
      <c r="BK747" s="49"/>
      <c r="BL747" s="49"/>
      <c r="BM747" s="49"/>
      <c r="BN747" s="46"/>
      <c r="BO747" s="49"/>
      <c r="BP747" s="49"/>
      <c r="BQ747" s="49"/>
      <c r="BR747" s="49"/>
      <c r="BS747" s="49"/>
      <c r="BT747" s="49"/>
      <c r="BU747" s="49"/>
      <c r="BV747" s="49"/>
      <c r="BW747" s="49"/>
      <c r="BX747" s="49"/>
      <c r="BY747" s="49"/>
      <c r="BZ747" s="49"/>
      <c r="CA747" s="49"/>
      <c r="CB747" s="49"/>
      <c r="CC747" s="49"/>
      <c r="CD747" s="49"/>
      <c r="CE747" s="49"/>
      <c r="CF747" s="49"/>
      <c r="CG747" s="49"/>
      <c r="CH747" s="49"/>
      <c r="CI747" s="49"/>
      <c r="CJ747" s="49"/>
      <c r="CK747" s="59"/>
    </row>
    <row r="748" customFormat="false" ht="14.25" hidden="false" customHeight="true" outlineLevel="0" collapsed="false">
      <c r="A748" s="46"/>
      <c r="B748" s="46"/>
      <c r="C748" s="46"/>
      <c r="D748" s="46"/>
      <c r="E748" s="53"/>
      <c r="F748" s="48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6"/>
      <c r="AK748" s="46"/>
      <c r="AL748" s="46"/>
      <c r="AM748" s="46"/>
      <c r="AN748" s="46"/>
      <c r="AO748" s="46"/>
      <c r="AP748" s="46"/>
      <c r="AQ748" s="46"/>
      <c r="AR748" s="46"/>
      <c r="AS748" s="46"/>
      <c r="AT748" s="46"/>
      <c r="AU748" s="49"/>
      <c r="AV748" s="49"/>
      <c r="AW748" s="49"/>
      <c r="AX748" s="49"/>
      <c r="AY748" s="49"/>
      <c r="AZ748" s="49"/>
      <c r="BA748" s="49"/>
      <c r="BB748" s="49"/>
      <c r="BC748" s="49"/>
      <c r="BD748" s="49"/>
      <c r="BE748" s="49"/>
      <c r="BF748" s="49"/>
      <c r="BG748" s="49"/>
      <c r="BH748" s="49"/>
      <c r="BI748" s="49"/>
      <c r="BJ748" s="49"/>
      <c r="BK748" s="49"/>
      <c r="BL748" s="49"/>
      <c r="BM748" s="49"/>
      <c r="BN748" s="46"/>
      <c r="BO748" s="49"/>
      <c r="BP748" s="49"/>
      <c r="BQ748" s="49"/>
      <c r="BR748" s="49"/>
      <c r="BS748" s="49"/>
      <c r="BT748" s="49"/>
      <c r="BU748" s="49"/>
      <c r="BV748" s="49"/>
      <c r="BW748" s="49"/>
      <c r="BX748" s="49"/>
      <c r="BY748" s="49"/>
      <c r="BZ748" s="49"/>
      <c r="CA748" s="49"/>
      <c r="CB748" s="49"/>
      <c r="CC748" s="49"/>
      <c r="CD748" s="49"/>
      <c r="CE748" s="49"/>
      <c r="CF748" s="49"/>
      <c r="CG748" s="49"/>
      <c r="CH748" s="49"/>
      <c r="CI748" s="49"/>
      <c r="CJ748" s="49"/>
      <c r="CK748" s="59"/>
    </row>
    <row r="749" customFormat="false" ht="14.25" hidden="false" customHeight="true" outlineLevel="0" collapsed="false">
      <c r="A749" s="46"/>
      <c r="B749" s="46"/>
      <c r="C749" s="46"/>
      <c r="D749" s="46"/>
      <c r="E749" s="53"/>
      <c r="F749" s="48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6"/>
      <c r="AK749" s="46"/>
      <c r="AL749" s="46"/>
      <c r="AM749" s="46"/>
      <c r="AN749" s="46"/>
      <c r="AO749" s="46"/>
      <c r="AP749" s="46"/>
      <c r="AQ749" s="46"/>
      <c r="AR749" s="46"/>
      <c r="AS749" s="46"/>
      <c r="AT749" s="46"/>
      <c r="AU749" s="49"/>
      <c r="AV749" s="49"/>
      <c r="AW749" s="49"/>
      <c r="AX749" s="49"/>
      <c r="AY749" s="49"/>
      <c r="AZ749" s="49"/>
      <c r="BA749" s="49"/>
      <c r="BB749" s="49"/>
      <c r="BC749" s="49"/>
      <c r="BD749" s="49"/>
      <c r="BE749" s="49"/>
      <c r="BF749" s="49"/>
      <c r="BG749" s="49"/>
      <c r="BH749" s="49"/>
      <c r="BI749" s="49"/>
      <c r="BJ749" s="49"/>
      <c r="BK749" s="49"/>
      <c r="BL749" s="49"/>
      <c r="BM749" s="49"/>
      <c r="BN749" s="46"/>
      <c r="BO749" s="49"/>
      <c r="BP749" s="49"/>
      <c r="BQ749" s="49"/>
      <c r="BR749" s="49"/>
      <c r="BS749" s="49"/>
      <c r="BT749" s="49"/>
      <c r="BU749" s="49"/>
      <c r="BV749" s="49"/>
      <c r="BW749" s="49"/>
      <c r="BX749" s="49"/>
      <c r="BY749" s="49"/>
      <c r="BZ749" s="49"/>
      <c r="CA749" s="49"/>
      <c r="CB749" s="49"/>
      <c r="CC749" s="49"/>
      <c r="CD749" s="49"/>
      <c r="CE749" s="49"/>
      <c r="CF749" s="49"/>
      <c r="CG749" s="49"/>
      <c r="CH749" s="49"/>
      <c r="CI749" s="49"/>
      <c r="CJ749" s="49"/>
      <c r="CK749" s="59"/>
    </row>
    <row r="750" customFormat="false" ht="14.25" hidden="false" customHeight="true" outlineLevel="0" collapsed="false">
      <c r="A750" s="46"/>
      <c r="B750" s="46"/>
      <c r="C750" s="46"/>
      <c r="D750" s="46"/>
      <c r="E750" s="53"/>
      <c r="F750" s="48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6"/>
      <c r="AK750" s="46"/>
      <c r="AL750" s="46"/>
      <c r="AM750" s="46"/>
      <c r="AN750" s="46"/>
      <c r="AO750" s="46"/>
      <c r="AP750" s="46"/>
      <c r="AQ750" s="46"/>
      <c r="AR750" s="46"/>
      <c r="AS750" s="46"/>
      <c r="AT750" s="46"/>
      <c r="AU750" s="49"/>
      <c r="AV750" s="49"/>
      <c r="AW750" s="49"/>
      <c r="AX750" s="49"/>
      <c r="AY750" s="49"/>
      <c r="AZ750" s="49"/>
      <c r="BA750" s="49"/>
      <c r="BB750" s="49"/>
      <c r="BC750" s="49"/>
      <c r="BD750" s="49"/>
      <c r="BE750" s="49"/>
      <c r="BF750" s="49"/>
      <c r="BG750" s="49"/>
      <c r="BH750" s="49"/>
      <c r="BI750" s="49"/>
      <c r="BJ750" s="49"/>
      <c r="BK750" s="49"/>
      <c r="BL750" s="49"/>
      <c r="BM750" s="49"/>
      <c r="BN750" s="46"/>
      <c r="BO750" s="49"/>
      <c r="BP750" s="49"/>
      <c r="BQ750" s="49"/>
      <c r="BR750" s="49"/>
      <c r="BS750" s="49"/>
      <c r="BT750" s="49"/>
      <c r="BU750" s="49"/>
      <c r="BV750" s="49"/>
      <c r="BW750" s="49"/>
      <c r="BX750" s="49"/>
      <c r="BY750" s="49"/>
      <c r="BZ750" s="49"/>
      <c r="CA750" s="49"/>
      <c r="CB750" s="49"/>
      <c r="CC750" s="49"/>
      <c r="CD750" s="49"/>
      <c r="CE750" s="49"/>
      <c r="CF750" s="49"/>
      <c r="CG750" s="49"/>
      <c r="CH750" s="49"/>
      <c r="CI750" s="49"/>
      <c r="CJ750" s="49"/>
      <c r="CK750" s="59"/>
    </row>
    <row r="751" customFormat="false" ht="14.25" hidden="false" customHeight="true" outlineLevel="0" collapsed="false">
      <c r="A751" s="46"/>
      <c r="B751" s="46"/>
      <c r="C751" s="46"/>
      <c r="D751" s="46"/>
      <c r="E751" s="53"/>
      <c r="F751" s="48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6"/>
      <c r="AK751" s="46"/>
      <c r="AL751" s="46"/>
      <c r="AM751" s="46"/>
      <c r="AN751" s="46"/>
      <c r="AO751" s="46"/>
      <c r="AP751" s="46"/>
      <c r="AQ751" s="46"/>
      <c r="AR751" s="46"/>
      <c r="AS751" s="46"/>
      <c r="AT751" s="46"/>
      <c r="AU751" s="49"/>
      <c r="AV751" s="49"/>
      <c r="AW751" s="49"/>
      <c r="AX751" s="49"/>
      <c r="AY751" s="49"/>
      <c r="AZ751" s="49"/>
      <c r="BA751" s="49"/>
      <c r="BB751" s="49"/>
      <c r="BC751" s="49"/>
      <c r="BD751" s="49"/>
      <c r="BE751" s="49"/>
      <c r="BF751" s="49"/>
      <c r="BG751" s="49"/>
      <c r="BH751" s="49"/>
      <c r="BI751" s="49"/>
      <c r="BJ751" s="49"/>
      <c r="BK751" s="49"/>
      <c r="BL751" s="49"/>
      <c r="BM751" s="49"/>
      <c r="BN751" s="46"/>
      <c r="BO751" s="49"/>
      <c r="BP751" s="49"/>
      <c r="BQ751" s="49"/>
      <c r="BR751" s="49"/>
      <c r="BS751" s="49"/>
      <c r="BT751" s="49"/>
      <c r="BU751" s="49"/>
      <c r="BV751" s="49"/>
      <c r="BW751" s="49"/>
      <c r="BX751" s="49"/>
      <c r="BY751" s="49"/>
      <c r="BZ751" s="49"/>
      <c r="CA751" s="49"/>
      <c r="CB751" s="49"/>
      <c r="CC751" s="49"/>
      <c r="CD751" s="49"/>
      <c r="CE751" s="49"/>
      <c r="CF751" s="49"/>
      <c r="CG751" s="49"/>
      <c r="CH751" s="49"/>
      <c r="CI751" s="49"/>
      <c r="CJ751" s="49"/>
      <c r="CK751" s="59"/>
    </row>
    <row r="752" customFormat="false" ht="14.25" hidden="false" customHeight="true" outlineLevel="0" collapsed="false">
      <c r="A752" s="46"/>
      <c r="B752" s="46"/>
      <c r="C752" s="46"/>
      <c r="D752" s="46"/>
      <c r="E752" s="53"/>
      <c r="F752" s="48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6"/>
      <c r="AK752" s="46"/>
      <c r="AL752" s="46"/>
      <c r="AM752" s="46"/>
      <c r="AN752" s="46"/>
      <c r="AO752" s="46"/>
      <c r="AP752" s="46"/>
      <c r="AQ752" s="46"/>
      <c r="AR752" s="46"/>
      <c r="AS752" s="46"/>
      <c r="AT752" s="46"/>
      <c r="AU752" s="49"/>
      <c r="AV752" s="49"/>
      <c r="AW752" s="49"/>
      <c r="AX752" s="49"/>
      <c r="AY752" s="49"/>
      <c r="AZ752" s="49"/>
      <c r="BA752" s="49"/>
      <c r="BB752" s="49"/>
      <c r="BC752" s="49"/>
      <c r="BD752" s="49"/>
      <c r="BE752" s="49"/>
      <c r="BF752" s="49"/>
      <c r="BG752" s="49"/>
      <c r="BH752" s="49"/>
      <c r="BI752" s="49"/>
      <c r="BJ752" s="49"/>
      <c r="BK752" s="49"/>
      <c r="BL752" s="49"/>
      <c r="BM752" s="49"/>
      <c r="BN752" s="46"/>
      <c r="BO752" s="49"/>
      <c r="BP752" s="49"/>
      <c r="BQ752" s="49"/>
      <c r="BR752" s="49"/>
      <c r="BS752" s="49"/>
      <c r="BT752" s="49"/>
      <c r="BU752" s="49"/>
      <c r="BV752" s="49"/>
      <c r="BW752" s="49"/>
      <c r="BX752" s="49"/>
      <c r="BY752" s="49"/>
      <c r="BZ752" s="49"/>
      <c r="CA752" s="49"/>
      <c r="CB752" s="49"/>
      <c r="CC752" s="49"/>
      <c r="CD752" s="49"/>
      <c r="CE752" s="49"/>
      <c r="CF752" s="49"/>
      <c r="CG752" s="49"/>
      <c r="CH752" s="49"/>
      <c r="CI752" s="49"/>
      <c r="CJ752" s="49"/>
      <c r="CK752" s="59"/>
    </row>
    <row r="753" customFormat="false" ht="14.25" hidden="false" customHeight="true" outlineLevel="0" collapsed="false">
      <c r="A753" s="46"/>
      <c r="B753" s="46"/>
      <c r="C753" s="46"/>
      <c r="D753" s="46"/>
      <c r="E753" s="53"/>
      <c r="F753" s="48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9"/>
      <c r="AV753" s="49"/>
      <c r="AW753" s="49"/>
      <c r="AX753" s="49"/>
      <c r="AY753" s="49"/>
      <c r="AZ753" s="49"/>
      <c r="BA753" s="49"/>
      <c r="BB753" s="49"/>
      <c r="BC753" s="49"/>
      <c r="BD753" s="49"/>
      <c r="BE753" s="49"/>
      <c r="BF753" s="49"/>
      <c r="BG753" s="49"/>
      <c r="BH753" s="49"/>
      <c r="BI753" s="49"/>
      <c r="BJ753" s="49"/>
      <c r="BK753" s="49"/>
      <c r="BL753" s="49"/>
      <c r="BM753" s="49"/>
      <c r="BN753" s="46"/>
      <c r="BO753" s="49"/>
      <c r="BP753" s="49"/>
      <c r="BQ753" s="49"/>
      <c r="BR753" s="49"/>
      <c r="BS753" s="49"/>
      <c r="BT753" s="49"/>
      <c r="BU753" s="49"/>
      <c r="BV753" s="49"/>
      <c r="BW753" s="49"/>
      <c r="BX753" s="49"/>
      <c r="BY753" s="49"/>
      <c r="BZ753" s="49"/>
      <c r="CA753" s="49"/>
      <c r="CB753" s="49"/>
      <c r="CC753" s="49"/>
      <c r="CD753" s="49"/>
      <c r="CE753" s="49"/>
      <c r="CF753" s="49"/>
      <c r="CG753" s="49"/>
      <c r="CH753" s="49"/>
      <c r="CI753" s="49"/>
      <c r="CJ753" s="49"/>
      <c r="CK753" s="59"/>
    </row>
    <row r="754" customFormat="false" ht="14.25" hidden="false" customHeight="true" outlineLevel="0" collapsed="false">
      <c r="A754" s="46"/>
      <c r="B754" s="46"/>
      <c r="C754" s="46"/>
      <c r="D754" s="46"/>
      <c r="E754" s="53"/>
      <c r="F754" s="48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6"/>
      <c r="AK754" s="46"/>
      <c r="AL754" s="46"/>
      <c r="AM754" s="46"/>
      <c r="AN754" s="46"/>
      <c r="AO754" s="46"/>
      <c r="AP754" s="46"/>
      <c r="AQ754" s="46"/>
      <c r="AR754" s="46"/>
      <c r="AS754" s="46"/>
      <c r="AT754" s="46"/>
      <c r="AU754" s="49"/>
      <c r="AV754" s="49"/>
      <c r="AW754" s="49"/>
      <c r="AX754" s="49"/>
      <c r="AY754" s="49"/>
      <c r="AZ754" s="49"/>
      <c r="BA754" s="49"/>
      <c r="BB754" s="49"/>
      <c r="BC754" s="49"/>
      <c r="BD754" s="49"/>
      <c r="BE754" s="49"/>
      <c r="BF754" s="49"/>
      <c r="BG754" s="49"/>
      <c r="BH754" s="49"/>
      <c r="BI754" s="49"/>
      <c r="BJ754" s="49"/>
      <c r="BK754" s="49"/>
      <c r="BL754" s="49"/>
      <c r="BM754" s="49"/>
      <c r="BN754" s="46"/>
      <c r="BO754" s="49"/>
      <c r="BP754" s="49"/>
      <c r="BQ754" s="49"/>
      <c r="BR754" s="49"/>
      <c r="BS754" s="49"/>
      <c r="BT754" s="49"/>
      <c r="BU754" s="49"/>
      <c r="BV754" s="49"/>
      <c r="BW754" s="49"/>
      <c r="BX754" s="49"/>
      <c r="BY754" s="49"/>
      <c r="BZ754" s="49"/>
      <c r="CA754" s="49"/>
      <c r="CB754" s="49"/>
      <c r="CC754" s="49"/>
      <c r="CD754" s="49"/>
      <c r="CE754" s="49"/>
      <c r="CF754" s="49"/>
      <c r="CG754" s="49"/>
      <c r="CH754" s="49"/>
      <c r="CI754" s="49"/>
      <c r="CJ754" s="49"/>
      <c r="CK754" s="59"/>
    </row>
    <row r="755" customFormat="false" ht="14.25" hidden="false" customHeight="true" outlineLevel="0" collapsed="false">
      <c r="A755" s="46"/>
      <c r="B755" s="46"/>
      <c r="C755" s="46"/>
      <c r="D755" s="46"/>
      <c r="E755" s="53"/>
      <c r="F755" s="48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6"/>
      <c r="AK755" s="46"/>
      <c r="AL755" s="46"/>
      <c r="AM755" s="46"/>
      <c r="AN755" s="46"/>
      <c r="AO755" s="46"/>
      <c r="AP755" s="46"/>
      <c r="AQ755" s="46"/>
      <c r="AR755" s="46"/>
      <c r="AS755" s="46"/>
      <c r="AT755" s="46"/>
      <c r="AU755" s="49"/>
      <c r="AV755" s="49"/>
      <c r="AW755" s="49"/>
      <c r="AX755" s="49"/>
      <c r="AY755" s="49"/>
      <c r="AZ755" s="49"/>
      <c r="BA755" s="49"/>
      <c r="BB755" s="49"/>
      <c r="BC755" s="49"/>
      <c r="BD755" s="49"/>
      <c r="BE755" s="49"/>
      <c r="BF755" s="49"/>
      <c r="BG755" s="49"/>
      <c r="BH755" s="49"/>
      <c r="BI755" s="49"/>
      <c r="BJ755" s="49"/>
      <c r="BK755" s="49"/>
      <c r="BL755" s="49"/>
      <c r="BM755" s="49"/>
      <c r="BN755" s="46"/>
      <c r="BO755" s="49"/>
      <c r="BP755" s="49"/>
      <c r="BQ755" s="49"/>
      <c r="BR755" s="49"/>
      <c r="BS755" s="49"/>
      <c r="BT755" s="49"/>
      <c r="BU755" s="49"/>
      <c r="BV755" s="49"/>
      <c r="BW755" s="49"/>
      <c r="BX755" s="49"/>
      <c r="BY755" s="49"/>
      <c r="BZ755" s="49"/>
      <c r="CA755" s="49"/>
      <c r="CB755" s="49"/>
      <c r="CC755" s="49"/>
      <c r="CD755" s="49"/>
      <c r="CE755" s="49"/>
      <c r="CF755" s="49"/>
      <c r="CG755" s="49"/>
      <c r="CH755" s="49"/>
      <c r="CI755" s="49"/>
      <c r="CJ755" s="49"/>
      <c r="CK755" s="59"/>
    </row>
    <row r="756" customFormat="false" ht="14.25" hidden="false" customHeight="true" outlineLevel="0" collapsed="false">
      <c r="A756" s="46"/>
      <c r="B756" s="46"/>
      <c r="C756" s="46"/>
      <c r="D756" s="46"/>
      <c r="E756" s="53"/>
      <c r="F756" s="48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6"/>
      <c r="AK756" s="46"/>
      <c r="AL756" s="46"/>
      <c r="AM756" s="46"/>
      <c r="AN756" s="46"/>
      <c r="AO756" s="46"/>
      <c r="AP756" s="46"/>
      <c r="AQ756" s="46"/>
      <c r="AR756" s="46"/>
      <c r="AS756" s="46"/>
      <c r="AT756" s="46"/>
      <c r="AU756" s="49"/>
      <c r="AV756" s="49"/>
      <c r="AW756" s="49"/>
      <c r="AX756" s="49"/>
      <c r="AY756" s="49"/>
      <c r="AZ756" s="49"/>
      <c r="BA756" s="49"/>
      <c r="BB756" s="49"/>
      <c r="BC756" s="49"/>
      <c r="BD756" s="49"/>
      <c r="BE756" s="49"/>
      <c r="BF756" s="49"/>
      <c r="BG756" s="49"/>
      <c r="BH756" s="49"/>
      <c r="BI756" s="49"/>
      <c r="BJ756" s="49"/>
      <c r="BK756" s="49"/>
      <c r="BL756" s="49"/>
      <c r="BM756" s="49"/>
      <c r="BN756" s="46"/>
      <c r="BO756" s="49"/>
      <c r="BP756" s="49"/>
      <c r="BQ756" s="49"/>
      <c r="BR756" s="49"/>
      <c r="BS756" s="49"/>
      <c r="BT756" s="49"/>
      <c r="BU756" s="49"/>
      <c r="BV756" s="49"/>
      <c r="BW756" s="49"/>
      <c r="BX756" s="49"/>
      <c r="BY756" s="49"/>
      <c r="BZ756" s="49"/>
      <c r="CA756" s="49"/>
      <c r="CB756" s="49"/>
      <c r="CC756" s="49"/>
      <c r="CD756" s="49"/>
      <c r="CE756" s="49"/>
      <c r="CF756" s="49"/>
      <c r="CG756" s="49"/>
      <c r="CH756" s="49"/>
      <c r="CI756" s="49"/>
      <c r="CJ756" s="49"/>
      <c r="CK756" s="59"/>
    </row>
    <row r="757" customFormat="false" ht="14.25" hidden="false" customHeight="true" outlineLevel="0" collapsed="false">
      <c r="A757" s="46"/>
      <c r="B757" s="46"/>
      <c r="C757" s="46"/>
      <c r="D757" s="46"/>
      <c r="E757" s="53"/>
      <c r="F757" s="48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6"/>
      <c r="AK757" s="46"/>
      <c r="AL757" s="46"/>
      <c r="AM757" s="46"/>
      <c r="AN757" s="46"/>
      <c r="AO757" s="46"/>
      <c r="AP757" s="46"/>
      <c r="AQ757" s="46"/>
      <c r="AR757" s="46"/>
      <c r="AS757" s="46"/>
      <c r="AT757" s="46"/>
      <c r="AU757" s="49"/>
      <c r="AV757" s="49"/>
      <c r="AW757" s="49"/>
      <c r="AX757" s="49"/>
      <c r="AY757" s="49"/>
      <c r="AZ757" s="49"/>
      <c r="BA757" s="49"/>
      <c r="BB757" s="49"/>
      <c r="BC757" s="49"/>
      <c r="BD757" s="49"/>
      <c r="BE757" s="49"/>
      <c r="BF757" s="49"/>
      <c r="BG757" s="49"/>
      <c r="BH757" s="49"/>
      <c r="BI757" s="49"/>
      <c r="BJ757" s="49"/>
      <c r="BK757" s="49"/>
      <c r="BL757" s="49"/>
      <c r="BM757" s="49"/>
      <c r="BN757" s="46"/>
      <c r="BO757" s="49"/>
      <c r="BP757" s="49"/>
      <c r="BQ757" s="49"/>
      <c r="BR757" s="49"/>
      <c r="BS757" s="49"/>
      <c r="BT757" s="49"/>
      <c r="BU757" s="49"/>
      <c r="BV757" s="49"/>
      <c r="BW757" s="49"/>
      <c r="BX757" s="49"/>
      <c r="BY757" s="49"/>
      <c r="BZ757" s="49"/>
      <c r="CA757" s="49"/>
      <c r="CB757" s="49"/>
      <c r="CC757" s="49"/>
      <c r="CD757" s="49"/>
      <c r="CE757" s="49"/>
      <c r="CF757" s="49"/>
      <c r="CG757" s="49"/>
      <c r="CH757" s="49"/>
      <c r="CI757" s="49"/>
      <c r="CJ757" s="49"/>
      <c r="CK757" s="59"/>
    </row>
    <row r="758" customFormat="false" ht="14.25" hidden="false" customHeight="true" outlineLevel="0" collapsed="false">
      <c r="A758" s="46"/>
      <c r="B758" s="46"/>
      <c r="C758" s="46"/>
      <c r="D758" s="46"/>
      <c r="E758" s="53"/>
      <c r="F758" s="48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6"/>
      <c r="AK758" s="46"/>
      <c r="AL758" s="46"/>
      <c r="AM758" s="46"/>
      <c r="AN758" s="46"/>
      <c r="AO758" s="46"/>
      <c r="AP758" s="46"/>
      <c r="AQ758" s="46"/>
      <c r="AR758" s="46"/>
      <c r="AS758" s="46"/>
      <c r="AT758" s="46"/>
      <c r="AU758" s="49"/>
      <c r="AV758" s="49"/>
      <c r="AW758" s="49"/>
      <c r="AX758" s="49"/>
      <c r="AY758" s="49"/>
      <c r="AZ758" s="49"/>
      <c r="BA758" s="49"/>
      <c r="BB758" s="49"/>
      <c r="BC758" s="49"/>
      <c r="BD758" s="49"/>
      <c r="BE758" s="49"/>
      <c r="BF758" s="49"/>
      <c r="BG758" s="49"/>
      <c r="BH758" s="49"/>
      <c r="BI758" s="49"/>
      <c r="BJ758" s="49"/>
      <c r="BK758" s="49"/>
      <c r="BL758" s="49"/>
      <c r="BM758" s="49"/>
      <c r="BN758" s="46"/>
      <c r="BO758" s="49"/>
      <c r="BP758" s="49"/>
      <c r="BQ758" s="49"/>
      <c r="BR758" s="49"/>
      <c r="BS758" s="49"/>
      <c r="BT758" s="49"/>
      <c r="BU758" s="49"/>
      <c r="BV758" s="49"/>
      <c r="BW758" s="49"/>
      <c r="BX758" s="49"/>
      <c r="BY758" s="49"/>
      <c r="BZ758" s="49"/>
      <c r="CA758" s="49"/>
      <c r="CB758" s="49"/>
      <c r="CC758" s="49"/>
      <c r="CD758" s="49"/>
      <c r="CE758" s="49"/>
      <c r="CF758" s="49"/>
      <c r="CG758" s="49"/>
      <c r="CH758" s="49"/>
      <c r="CI758" s="49"/>
      <c r="CJ758" s="49"/>
      <c r="CK758" s="59"/>
    </row>
    <row r="759" customFormat="false" ht="14.25" hidden="false" customHeight="true" outlineLevel="0" collapsed="false">
      <c r="A759" s="46"/>
      <c r="B759" s="46"/>
      <c r="C759" s="46"/>
      <c r="D759" s="46"/>
      <c r="E759" s="53"/>
      <c r="F759" s="48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6"/>
      <c r="AK759" s="46"/>
      <c r="AL759" s="46"/>
      <c r="AM759" s="46"/>
      <c r="AN759" s="46"/>
      <c r="AO759" s="46"/>
      <c r="AP759" s="46"/>
      <c r="AQ759" s="46"/>
      <c r="AR759" s="46"/>
      <c r="AS759" s="46"/>
      <c r="AT759" s="46"/>
      <c r="AU759" s="49"/>
      <c r="AV759" s="49"/>
      <c r="AW759" s="49"/>
      <c r="AX759" s="49"/>
      <c r="AY759" s="49"/>
      <c r="AZ759" s="49"/>
      <c r="BA759" s="49"/>
      <c r="BB759" s="49"/>
      <c r="BC759" s="49"/>
      <c r="BD759" s="49"/>
      <c r="BE759" s="49"/>
      <c r="BF759" s="49"/>
      <c r="BG759" s="49"/>
      <c r="BH759" s="49"/>
      <c r="BI759" s="49"/>
      <c r="BJ759" s="49"/>
      <c r="BK759" s="49"/>
      <c r="BL759" s="49"/>
      <c r="BM759" s="49"/>
      <c r="BN759" s="46"/>
      <c r="BO759" s="49"/>
      <c r="BP759" s="49"/>
      <c r="BQ759" s="49"/>
      <c r="BR759" s="49"/>
      <c r="BS759" s="49"/>
      <c r="BT759" s="49"/>
      <c r="BU759" s="49"/>
      <c r="BV759" s="49"/>
      <c r="BW759" s="49"/>
      <c r="BX759" s="49"/>
      <c r="BY759" s="49"/>
      <c r="BZ759" s="49"/>
      <c r="CA759" s="49"/>
      <c r="CB759" s="49"/>
      <c r="CC759" s="49"/>
      <c r="CD759" s="49"/>
      <c r="CE759" s="49"/>
      <c r="CF759" s="49"/>
      <c r="CG759" s="49"/>
      <c r="CH759" s="49"/>
      <c r="CI759" s="49"/>
      <c r="CJ759" s="49"/>
      <c r="CK759" s="59"/>
    </row>
    <row r="760" customFormat="false" ht="14.25" hidden="false" customHeight="true" outlineLevel="0" collapsed="false">
      <c r="A760" s="46"/>
      <c r="B760" s="46"/>
      <c r="C760" s="46"/>
      <c r="D760" s="46"/>
      <c r="E760" s="53"/>
      <c r="F760" s="48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6"/>
      <c r="AK760" s="46"/>
      <c r="AL760" s="46"/>
      <c r="AM760" s="46"/>
      <c r="AN760" s="46"/>
      <c r="AO760" s="46"/>
      <c r="AP760" s="46"/>
      <c r="AQ760" s="46"/>
      <c r="AR760" s="46"/>
      <c r="AS760" s="46"/>
      <c r="AT760" s="46"/>
      <c r="AU760" s="49"/>
      <c r="AV760" s="49"/>
      <c r="AW760" s="49"/>
      <c r="AX760" s="49"/>
      <c r="AY760" s="49"/>
      <c r="AZ760" s="49"/>
      <c r="BA760" s="49"/>
      <c r="BB760" s="49"/>
      <c r="BC760" s="49"/>
      <c r="BD760" s="49"/>
      <c r="BE760" s="49"/>
      <c r="BF760" s="49"/>
      <c r="BG760" s="49"/>
      <c r="BH760" s="49"/>
      <c r="BI760" s="49"/>
      <c r="BJ760" s="49"/>
      <c r="BK760" s="49"/>
      <c r="BL760" s="49"/>
      <c r="BM760" s="49"/>
      <c r="BN760" s="46"/>
      <c r="BO760" s="49"/>
      <c r="BP760" s="49"/>
      <c r="BQ760" s="49"/>
      <c r="BR760" s="49"/>
      <c r="BS760" s="49"/>
      <c r="BT760" s="49"/>
      <c r="BU760" s="49"/>
      <c r="BV760" s="49"/>
      <c r="BW760" s="49"/>
      <c r="BX760" s="49"/>
      <c r="BY760" s="49"/>
      <c r="BZ760" s="49"/>
      <c r="CA760" s="49"/>
      <c r="CB760" s="49"/>
      <c r="CC760" s="49"/>
      <c r="CD760" s="49"/>
      <c r="CE760" s="49"/>
      <c r="CF760" s="49"/>
      <c r="CG760" s="49"/>
      <c r="CH760" s="49"/>
      <c r="CI760" s="49"/>
      <c r="CJ760" s="49"/>
      <c r="CK760" s="59"/>
    </row>
    <row r="761" customFormat="false" ht="14.25" hidden="false" customHeight="true" outlineLevel="0" collapsed="false">
      <c r="A761" s="46"/>
      <c r="B761" s="46"/>
      <c r="C761" s="46"/>
      <c r="D761" s="46"/>
      <c r="E761" s="53"/>
      <c r="F761" s="48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6"/>
      <c r="AK761" s="46"/>
      <c r="AL761" s="46"/>
      <c r="AM761" s="46"/>
      <c r="AN761" s="46"/>
      <c r="AO761" s="46"/>
      <c r="AP761" s="46"/>
      <c r="AQ761" s="46"/>
      <c r="AR761" s="46"/>
      <c r="AS761" s="46"/>
      <c r="AT761" s="46"/>
      <c r="AU761" s="49"/>
      <c r="AV761" s="49"/>
      <c r="AW761" s="49"/>
      <c r="AX761" s="49"/>
      <c r="AY761" s="49"/>
      <c r="AZ761" s="49"/>
      <c r="BA761" s="49"/>
      <c r="BB761" s="49"/>
      <c r="BC761" s="49"/>
      <c r="BD761" s="49"/>
      <c r="BE761" s="49"/>
      <c r="BF761" s="49"/>
      <c r="BG761" s="49"/>
      <c r="BH761" s="49"/>
      <c r="BI761" s="49"/>
      <c r="BJ761" s="49"/>
      <c r="BK761" s="49"/>
      <c r="BL761" s="49"/>
      <c r="BM761" s="49"/>
      <c r="BN761" s="46"/>
      <c r="BO761" s="49"/>
      <c r="BP761" s="49"/>
      <c r="BQ761" s="49"/>
      <c r="BR761" s="49"/>
      <c r="BS761" s="49"/>
      <c r="BT761" s="49"/>
      <c r="BU761" s="49"/>
      <c r="BV761" s="49"/>
      <c r="BW761" s="49"/>
      <c r="BX761" s="49"/>
      <c r="BY761" s="49"/>
      <c r="BZ761" s="49"/>
      <c r="CA761" s="49"/>
      <c r="CB761" s="49"/>
      <c r="CC761" s="49"/>
      <c r="CD761" s="49"/>
      <c r="CE761" s="49"/>
      <c r="CF761" s="49"/>
      <c r="CG761" s="49"/>
      <c r="CH761" s="49"/>
      <c r="CI761" s="49"/>
      <c r="CJ761" s="49"/>
      <c r="CK761" s="59"/>
    </row>
    <row r="762" customFormat="false" ht="14.25" hidden="false" customHeight="true" outlineLevel="0" collapsed="false">
      <c r="A762" s="46"/>
      <c r="B762" s="46"/>
      <c r="C762" s="46"/>
      <c r="D762" s="46"/>
      <c r="E762" s="53"/>
      <c r="F762" s="48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6"/>
      <c r="AK762" s="46"/>
      <c r="AL762" s="46"/>
      <c r="AM762" s="46"/>
      <c r="AN762" s="46"/>
      <c r="AO762" s="46"/>
      <c r="AP762" s="46"/>
      <c r="AQ762" s="46"/>
      <c r="AR762" s="46"/>
      <c r="AS762" s="46"/>
      <c r="AT762" s="46"/>
      <c r="AU762" s="49"/>
      <c r="AV762" s="49"/>
      <c r="AW762" s="49"/>
      <c r="AX762" s="49"/>
      <c r="AY762" s="49"/>
      <c r="AZ762" s="49"/>
      <c r="BA762" s="49"/>
      <c r="BB762" s="49"/>
      <c r="BC762" s="49"/>
      <c r="BD762" s="49"/>
      <c r="BE762" s="49"/>
      <c r="BF762" s="49"/>
      <c r="BG762" s="49"/>
      <c r="BH762" s="49"/>
      <c r="BI762" s="49"/>
      <c r="BJ762" s="49"/>
      <c r="BK762" s="49"/>
      <c r="BL762" s="49"/>
      <c r="BM762" s="49"/>
      <c r="BN762" s="46"/>
      <c r="BO762" s="49"/>
      <c r="BP762" s="49"/>
      <c r="BQ762" s="49"/>
      <c r="BR762" s="49"/>
      <c r="BS762" s="49"/>
      <c r="BT762" s="49"/>
      <c r="BU762" s="49"/>
      <c r="BV762" s="49"/>
      <c r="BW762" s="49"/>
      <c r="BX762" s="49"/>
      <c r="BY762" s="49"/>
      <c r="BZ762" s="49"/>
      <c r="CA762" s="49"/>
      <c r="CB762" s="49"/>
      <c r="CC762" s="49"/>
      <c r="CD762" s="49"/>
      <c r="CE762" s="49"/>
      <c r="CF762" s="49"/>
      <c r="CG762" s="49"/>
      <c r="CH762" s="49"/>
      <c r="CI762" s="49"/>
      <c r="CJ762" s="49"/>
      <c r="CK762" s="59"/>
    </row>
    <row r="763" customFormat="false" ht="14.25" hidden="false" customHeight="true" outlineLevel="0" collapsed="false">
      <c r="A763" s="46"/>
      <c r="B763" s="46"/>
      <c r="C763" s="46"/>
      <c r="D763" s="46"/>
      <c r="E763" s="53"/>
      <c r="F763" s="48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6"/>
      <c r="AK763" s="46"/>
      <c r="AL763" s="46"/>
      <c r="AM763" s="46"/>
      <c r="AN763" s="46"/>
      <c r="AO763" s="46"/>
      <c r="AP763" s="46"/>
      <c r="AQ763" s="46"/>
      <c r="AR763" s="46"/>
      <c r="AS763" s="46"/>
      <c r="AT763" s="46"/>
      <c r="AU763" s="49"/>
      <c r="AV763" s="49"/>
      <c r="AW763" s="49"/>
      <c r="AX763" s="49"/>
      <c r="AY763" s="49"/>
      <c r="AZ763" s="49"/>
      <c r="BA763" s="49"/>
      <c r="BB763" s="49"/>
      <c r="BC763" s="49"/>
      <c r="BD763" s="49"/>
      <c r="BE763" s="49"/>
      <c r="BF763" s="49"/>
      <c r="BG763" s="49"/>
      <c r="BH763" s="49"/>
      <c r="BI763" s="49"/>
      <c r="BJ763" s="49"/>
      <c r="BK763" s="49"/>
      <c r="BL763" s="49"/>
      <c r="BM763" s="49"/>
      <c r="BN763" s="46"/>
      <c r="BO763" s="49"/>
      <c r="BP763" s="49"/>
      <c r="BQ763" s="49"/>
      <c r="BR763" s="49"/>
      <c r="BS763" s="49"/>
      <c r="BT763" s="49"/>
      <c r="BU763" s="49"/>
      <c r="BV763" s="49"/>
      <c r="BW763" s="49"/>
      <c r="BX763" s="49"/>
      <c r="BY763" s="49"/>
      <c r="BZ763" s="49"/>
      <c r="CA763" s="49"/>
      <c r="CB763" s="49"/>
      <c r="CC763" s="49"/>
      <c r="CD763" s="49"/>
      <c r="CE763" s="49"/>
      <c r="CF763" s="49"/>
      <c r="CG763" s="49"/>
      <c r="CH763" s="49"/>
      <c r="CI763" s="49"/>
      <c r="CJ763" s="49"/>
      <c r="CK763" s="59"/>
    </row>
    <row r="764" customFormat="false" ht="14.25" hidden="false" customHeight="true" outlineLevel="0" collapsed="false">
      <c r="A764" s="46"/>
      <c r="B764" s="46"/>
      <c r="C764" s="46"/>
      <c r="D764" s="46"/>
      <c r="E764" s="53"/>
      <c r="F764" s="48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6"/>
      <c r="AK764" s="46"/>
      <c r="AL764" s="46"/>
      <c r="AM764" s="46"/>
      <c r="AN764" s="46"/>
      <c r="AO764" s="46"/>
      <c r="AP764" s="46"/>
      <c r="AQ764" s="46"/>
      <c r="AR764" s="46"/>
      <c r="AS764" s="46"/>
      <c r="AT764" s="46"/>
      <c r="AU764" s="49"/>
      <c r="AV764" s="49"/>
      <c r="AW764" s="49"/>
      <c r="AX764" s="49"/>
      <c r="AY764" s="49"/>
      <c r="AZ764" s="49"/>
      <c r="BA764" s="49"/>
      <c r="BB764" s="49"/>
      <c r="BC764" s="49"/>
      <c r="BD764" s="49"/>
      <c r="BE764" s="49"/>
      <c r="BF764" s="49"/>
      <c r="BG764" s="49"/>
      <c r="BH764" s="49"/>
      <c r="BI764" s="49"/>
      <c r="BJ764" s="49"/>
      <c r="BK764" s="49"/>
      <c r="BL764" s="49"/>
      <c r="BM764" s="49"/>
      <c r="BN764" s="46"/>
      <c r="BO764" s="49"/>
      <c r="BP764" s="49"/>
      <c r="BQ764" s="49"/>
      <c r="BR764" s="49"/>
      <c r="BS764" s="49"/>
      <c r="BT764" s="49"/>
      <c r="BU764" s="49"/>
      <c r="BV764" s="49"/>
      <c r="BW764" s="49"/>
      <c r="BX764" s="49"/>
      <c r="BY764" s="49"/>
      <c r="BZ764" s="49"/>
      <c r="CA764" s="49"/>
      <c r="CB764" s="49"/>
      <c r="CC764" s="49"/>
      <c r="CD764" s="49"/>
      <c r="CE764" s="49"/>
      <c r="CF764" s="49"/>
      <c r="CG764" s="49"/>
      <c r="CH764" s="49"/>
      <c r="CI764" s="49"/>
      <c r="CJ764" s="49"/>
      <c r="CK764" s="59"/>
    </row>
    <row r="765" customFormat="false" ht="14.25" hidden="false" customHeight="true" outlineLevel="0" collapsed="false">
      <c r="A765" s="46"/>
      <c r="B765" s="46"/>
      <c r="C765" s="46"/>
      <c r="D765" s="46"/>
      <c r="E765" s="53"/>
      <c r="F765" s="48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6"/>
      <c r="AK765" s="46"/>
      <c r="AL765" s="46"/>
      <c r="AM765" s="46"/>
      <c r="AN765" s="46"/>
      <c r="AO765" s="46"/>
      <c r="AP765" s="46"/>
      <c r="AQ765" s="46"/>
      <c r="AR765" s="46"/>
      <c r="AS765" s="46"/>
      <c r="AT765" s="46"/>
      <c r="AU765" s="49"/>
      <c r="AV765" s="49"/>
      <c r="AW765" s="49"/>
      <c r="AX765" s="49"/>
      <c r="AY765" s="49"/>
      <c r="AZ765" s="49"/>
      <c r="BA765" s="49"/>
      <c r="BB765" s="49"/>
      <c r="BC765" s="49"/>
      <c r="BD765" s="49"/>
      <c r="BE765" s="49"/>
      <c r="BF765" s="49"/>
      <c r="BG765" s="49"/>
      <c r="BH765" s="49"/>
      <c r="BI765" s="49"/>
      <c r="BJ765" s="49"/>
      <c r="BK765" s="49"/>
      <c r="BL765" s="49"/>
      <c r="BM765" s="49"/>
      <c r="BN765" s="46"/>
      <c r="BO765" s="49"/>
      <c r="BP765" s="49"/>
      <c r="BQ765" s="49"/>
      <c r="BR765" s="49"/>
      <c r="BS765" s="49"/>
      <c r="BT765" s="49"/>
      <c r="BU765" s="49"/>
      <c r="BV765" s="49"/>
      <c r="BW765" s="49"/>
      <c r="BX765" s="49"/>
      <c r="BY765" s="49"/>
      <c r="BZ765" s="49"/>
      <c r="CA765" s="49"/>
      <c r="CB765" s="49"/>
      <c r="CC765" s="49"/>
      <c r="CD765" s="49"/>
      <c r="CE765" s="49"/>
      <c r="CF765" s="49"/>
      <c r="CG765" s="49"/>
      <c r="CH765" s="49"/>
      <c r="CI765" s="49"/>
      <c r="CJ765" s="49"/>
      <c r="CK765" s="59"/>
    </row>
    <row r="766" customFormat="false" ht="14.25" hidden="false" customHeight="true" outlineLevel="0" collapsed="false">
      <c r="A766" s="46"/>
      <c r="B766" s="46"/>
      <c r="C766" s="46"/>
      <c r="D766" s="46"/>
      <c r="E766" s="53"/>
      <c r="F766" s="48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6"/>
      <c r="AK766" s="46"/>
      <c r="AL766" s="46"/>
      <c r="AM766" s="46"/>
      <c r="AN766" s="46"/>
      <c r="AO766" s="46"/>
      <c r="AP766" s="46"/>
      <c r="AQ766" s="46"/>
      <c r="AR766" s="46"/>
      <c r="AS766" s="46"/>
      <c r="AT766" s="46"/>
      <c r="AU766" s="49"/>
      <c r="AV766" s="49"/>
      <c r="AW766" s="49"/>
      <c r="AX766" s="49"/>
      <c r="AY766" s="49"/>
      <c r="AZ766" s="49"/>
      <c r="BA766" s="49"/>
      <c r="BB766" s="49"/>
      <c r="BC766" s="49"/>
      <c r="BD766" s="49"/>
      <c r="BE766" s="49"/>
      <c r="BF766" s="49"/>
      <c r="BG766" s="49"/>
      <c r="BH766" s="49"/>
      <c r="BI766" s="49"/>
      <c r="BJ766" s="49"/>
      <c r="BK766" s="49"/>
      <c r="BL766" s="49"/>
      <c r="BM766" s="49"/>
      <c r="BN766" s="46"/>
      <c r="BO766" s="49"/>
      <c r="BP766" s="49"/>
      <c r="BQ766" s="49"/>
      <c r="BR766" s="49"/>
      <c r="BS766" s="49"/>
      <c r="BT766" s="49"/>
      <c r="BU766" s="49"/>
      <c r="BV766" s="49"/>
      <c r="BW766" s="49"/>
      <c r="BX766" s="49"/>
      <c r="BY766" s="49"/>
      <c r="BZ766" s="49"/>
      <c r="CA766" s="49"/>
      <c r="CB766" s="49"/>
      <c r="CC766" s="49"/>
      <c r="CD766" s="49"/>
      <c r="CE766" s="49"/>
      <c r="CF766" s="49"/>
      <c r="CG766" s="49"/>
      <c r="CH766" s="49"/>
      <c r="CI766" s="49"/>
      <c r="CJ766" s="49"/>
      <c r="CK766" s="59"/>
    </row>
    <row r="767" customFormat="false" ht="14.25" hidden="false" customHeight="true" outlineLevel="0" collapsed="false">
      <c r="A767" s="46"/>
      <c r="B767" s="46"/>
      <c r="C767" s="46"/>
      <c r="D767" s="46"/>
      <c r="E767" s="53"/>
      <c r="F767" s="48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6"/>
      <c r="AK767" s="46"/>
      <c r="AL767" s="46"/>
      <c r="AM767" s="46"/>
      <c r="AN767" s="46"/>
      <c r="AO767" s="46"/>
      <c r="AP767" s="46"/>
      <c r="AQ767" s="46"/>
      <c r="AR767" s="46"/>
      <c r="AS767" s="46"/>
      <c r="AT767" s="46"/>
      <c r="AU767" s="49"/>
      <c r="AV767" s="49"/>
      <c r="AW767" s="49"/>
      <c r="AX767" s="49"/>
      <c r="AY767" s="49"/>
      <c r="AZ767" s="49"/>
      <c r="BA767" s="49"/>
      <c r="BB767" s="49"/>
      <c r="BC767" s="49"/>
      <c r="BD767" s="49"/>
      <c r="BE767" s="49"/>
      <c r="BF767" s="49"/>
      <c r="BG767" s="49"/>
      <c r="BH767" s="49"/>
      <c r="BI767" s="49"/>
      <c r="BJ767" s="49"/>
      <c r="BK767" s="49"/>
      <c r="BL767" s="49"/>
      <c r="BM767" s="49"/>
      <c r="BN767" s="46"/>
      <c r="BO767" s="49"/>
      <c r="BP767" s="49"/>
      <c r="BQ767" s="49"/>
      <c r="BR767" s="49"/>
      <c r="BS767" s="49"/>
      <c r="BT767" s="49"/>
      <c r="BU767" s="49"/>
      <c r="BV767" s="49"/>
      <c r="BW767" s="49"/>
      <c r="BX767" s="49"/>
      <c r="BY767" s="49"/>
      <c r="BZ767" s="49"/>
      <c r="CA767" s="49"/>
      <c r="CB767" s="49"/>
      <c r="CC767" s="49"/>
      <c r="CD767" s="49"/>
      <c r="CE767" s="49"/>
      <c r="CF767" s="49"/>
      <c r="CG767" s="49"/>
      <c r="CH767" s="49"/>
      <c r="CI767" s="49"/>
      <c r="CJ767" s="49"/>
      <c r="CK767" s="59"/>
    </row>
    <row r="768" customFormat="false" ht="14.25" hidden="false" customHeight="true" outlineLevel="0" collapsed="false">
      <c r="A768" s="46"/>
      <c r="B768" s="46"/>
      <c r="C768" s="46"/>
      <c r="D768" s="46"/>
      <c r="E768" s="53"/>
      <c r="F768" s="48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6"/>
      <c r="AK768" s="46"/>
      <c r="AL768" s="46"/>
      <c r="AM768" s="46"/>
      <c r="AN768" s="46"/>
      <c r="AO768" s="46"/>
      <c r="AP768" s="46"/>
      <c r="AQ768" s="46"/>
      <c r="AR768" s="46"/>
      <c r="AS768" s="46"/>
      <c r="AT768" s="46"/>
      <c r="AU768" s="49"/>
      <c r="AV768" s="49"/>
      <c r="AW768" s="49"/>
      <c r="AX768" s="49"/>
      <c r="AY768" s="49"/>
      <c r="AZ768" s="49"/>
      <c r="BA768" s="49"/>
      <c r="BB768" s="49"/>
      <c r="BC768" s="49"/>
      <c r="BD768" s="49"/>
      <c r="BE768" s="49"/>
      <c r="BF768" s="49"/>
      <c r="BG768" s="49"/>
      <c r="BH768" s="49"/>
      <c r="BI768" s="49"/>
      <c r="BJ768" s="49"/>
      <c r="BK768" s="49"/>
      <c r="BL768" s="49"/>
      <c r="BM768" s="49"/>
      <c r="BN768" s="46"/>
      <c r="BO768" s="49"/>
      <c r="BP768" s="49"/>
      <c r="BQ768" s="49"/>
      <c r="BR768" s="49"/>
      <c r="BS768" s="49"/>
      <c r="BT768" s="49"/>
      <c r="BU768" s="49"/>
      <c r="BV768" s="49"/>
      <c r="BW768" s="49"/>
      <c r="BX768" s="49"/>
      <c r="BY768" s="49"/>
      <c r="BZ768" s="49"/>
      <c r="CA768" s="49"/>
      <c r="CB768" s="49"/>
      <c r="CC768" s="49"/>
      <c r="CD768" s="49"/>
      <c r="CE768" s="49"/>
      <c r="CF768" s="49"/>
      <c r="CG768" s="49"/>
      <c r="CH768" s="49"/>
      <c r="CI768" s="49"/>
      <c r="CJ768" s="49"/>
      <c r="CK768" s="59"/>
    </row>
    <row r="769" customFormat="false" ht="14.25" hidden="false" customHeight="true" outlineLevel="0" collapsed="false">
      <c r="A769" s="46"/>
      <c r="B769" s="46"/>
      <c r="C769" s="46"/>
      <c r="D769" s="46"/>
      <c r="E769" s="53"/>
      <c r="F769" s="48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6"/>
      <c r="AK769" s="46"/>
      <c r="AL769" s="46"/>
      <c r="AM769" s="46"/>
      <c r="AN769" s="46"/>
      <c r="AO769" s="46"/>
      <c r="AP769" s="46"/>
      <c r="AQ769" s="46"/>
      <c r="AR769" s="46"/>
      <c r="AS769" s="46"/>
      <c r="AT769" s="46"/>
      <c r="AU769" s="49"/>
      <c r="AV769" s="49"/>
      <c r="AW769" s="49"/>
      <c r="AX769" s="49"/>
      <c r="AY769" s="49"/>
      <c r="AZ769" s="49"/>
      <c r="BA769" s="49"/>
      <c r="BB769" s="49"/>
      <c r="BC769" s="49"/>
      <c r="BD769" s="49"/>
      <c r="BE769" s="49"/>
      <c r="BF769" s="49"/>
      <c r="BG769" s="49"/>
      <c r="BH769" s="49"/>
      <c r="BI769" s="49"/>
      <c r="BJ769" s="49"/>
      <c r="BK769" s="49"/>
      <c r="BL769" s="49"/>
      <c r="BM769" s="49"/>
      <c r="BN769" s="46"/>
      <c r="BO769" s="49"/>
      <c r="BP769" s="49"/>
      <c r="BQ769" s="49"/>
      <c r="BR769" s="49"/>
      <c r="BS769" s="49"/>
      <c r="BT769" s="49"/>
      <c r="BU769" s="49"/>
      <c r="BV769" s="49"/>
      <c r="BW769" s="49"/>
      <c r="BX769" s="49"/>
      <c r="BY769" s="49"/>
      <c r="BZ769" s="49"/>
      <c r="CA769" s="49"/>
      <c r="CB769" s="49"/>
      <c r="CC769" s="49"/>
      <c r="CD769" s="49"/>
      <c r="CE769" s="49"/>
      <c r="CF769" s="49"/>
      <c r="CG769" s="49"/>
      <c r="CH769" s="49"/>
      <c r="CI769" s="49"/>
      <c r="CJ769" s="49"/>
      <c r="CK769" s="59"/>
    </row>
    <row r="770" customFormat="false" ht="14.25" hidden="false" customHeight="true" outlineLevel="0" collapsed="false">
      <c r="A770" s="46"/>
      <c r="B770" s="46"/>
      <c r="C770" s="46"/>
      <c r="D770" s="46"/>
      <c r="E770" s="53"/>
      <c r="F770" s="48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6"/>
      <c r="AK770" s="46"/>
      <c r="AL770" s="46"/>
      <c r="AM770" s="46"/>
      <c r="AN770" s="46"/>
      <c r="AO770" s="46"/>
      <c r="AP770" s="46"/>
      <c r="AQ770" s="46"/>
      <c r="AR770" s="46"/>
      <c r="AS770" s="46"/>
      <c r="AT770" s="46"/>
      <c r="AU770" s="49"/>
      <c r="AV770" s="49"/>
      <c r="AW770" s="49"/>
      <c r="AX770" s="49"/>
      <c r="AY770" s="49"/>
      <c r="AZ770" s="49"/>
      <c r="BA770" s="49"/>
      <c r="BB770" s="49"/>
      <c r="BC770" s="49"/>
      <c r="BD770" s="49"/>
      <c r="BE770" s="49"/>
      <c r="BF770" s="49"/>
      <c r="BG770" s="49"/>
      <c r="BH770" s="49"/>
      <c r="BI770" s="49"/>
      <c r="BJ770" s="49"/>
      <c r="BK770" s="49"/>
      <c r="BL770" s="49"/>
      <c r="BM770" s="49"/>
      <c r="BN770" s="46"/>
      <c r="BO770" s="49"/>
      <c r="BP770" s="49"/>
      <c r="BQ770" s="49"/>
      <c r="BR770" s="49"/>
      <c r="BS770" s="49"/>
      <c r="BT770" s="49"/>
      <c r="BU770" s="49"/>
      <c r="BV770" s="49"/>
      <c r="BW770" s="49"/>
      <c r="BX770" s="49"/>
      <c r="BY770" s="49"/>
      <c r="BZ770" s="49"/>
      <c r="CA770" s="49"/>
      <c r="CB770" s="49"/>
      <c r="CC770" s="49"/>
      <c r="CD770" s="49"/>
      <c r="CE770" s="49"/>
      <c r="CF770" s="49"/>
      <c r="CG770" s="49"/>
      <c r="CH770" s="49"/>
      <c r="CI770" s="49"/>
      <c r="CJ770" s="49"/>
      <c r="CK770" s="59"/>
    </row>
    <row r="771" customFormat="false" ht="14.25" hidden="false" customHeight="true" outlineLevel="0" collapsed="false">
      <c r="A771" s="46"/>
      <c r="B771" s="46"/>
      <c r="C771" s="46"/>
      <c r="D771" s="46"/>
      <c r="E771" s="53"/>
      <c r="F771" s="48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6"/>
      <c r="AK771" s="46"/>
      <c r="AL771" s="46"/>
      <c r="AM771" s="46"/>
      <c r="AN771" s="46"/>
      <c r="AO771" s="46"/>
      <c r="AP771" s="46"/>
      <c r="AQ771" s="46"/>
      <c r="AR771" s="46"/>
      <c r="AS771" s="46"/>
      <c r="AT771" s="46"/>
      <c r="AU771" s="49"/>
      <c r="AV771" s="49"/>
      <c r="AW771" s="49"/>
      <c r="AX771" s="49"/>
      <c r="AY771" s="49"/>
      <c r="AZ771" s="49"/>
      <c r="BA771" s="49"/>
      <c r="BB771" s="49"/>
      <c r="BC771" s="49"/>
      <c r="BD771" s="49"/>
      <c r="BE771" s="49"/>
      <c r="BF771" s="49"/>
      <c r="BG771" s="49"/>
      <c r="BH771" s="49"/>
      <c r="BI771" s="49"/>
      <c r="BJ771" s="49"/>
      <c r="BK771" s="49"/>
      <c r="BL771" s="49"/>
      <c r="BM771" s="49"/>
      <c r="BN771" s="46"/>
      <c r="BO771" s="49"/>
      <c r="BP771" s="49"/>
      <c r="BQ771" s="49"/>
      <c r="BR771" s="49"/>
      <c r="BS771" s="49"/>
      <c r="BT771" s="49"/>
      <c r="BU771" s="49"/>
      <c r="BV771" s="49"/>
      <c r="BW771" s="49"/>
      <c r="BX771" s="49"/>
      <c r="BY771" s="49"/>
      <c r="BZ771" s="49"/>
      <c r="CA771" s="49"/>
      <c r="CB771" s="49"/>
      <c r="CC771" s="49"/>
      <c r="CD771" s="49"/>
      <c r="CE771" s="49"/>
      <c r="CF771" s="49"/>
      <c r="CG771" s="49"/>
      <c r="CH771" s="49"/>
      <c r="CI771" s="49"/>
      <c r="CJ771" s="49"/>
      <c r="CK771" s="59"/>
    </row>
    <row r="772" customFormat="false" ht="14.25" hidden="false" customHeight="true" outlineLevel="0" collapsed="false">
      <c r="A772" s="46"/>
      <c r="B772" s="46"/>
      <c r="C772" s="46"/>
      <c r="D772" s="46"/>
      <c r="E772" s="53"/>
      <c r="F772" s="48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6"/>
      <c r="AK772" s="46"/>
      <c r="AL772" s="46"/>
      <c r="AM772" s="46"/>
      <c r="AN772" s="46"/>
      <c r="AO772" s="46"/>
      <c r="AP772" s="46"/>
      <c r="AQ772" s="46"/>
      <c r="AR772" s="46"/>
      <c r="AS772" s="46"/>
      <c r="AT772" s="46"/>
      <c r="AU772" s="49"/>
      <c r="AV772" s="49"/>
      <c r="AW772" s="49"/>
      <c r="AX772" s="49"/>
      <c r="AY772" s="49"/>
      <c r="AZ772" s="49"/>
      <c r="BA772" s="49"/>
      <c r="BB772" s="49"/>
      <c r="BC772" s="49"/>
      <c r="BD772" s="49"/>
      <c r="BE772" s="49"/>
      <c r="BF772" s="49"/>
      <c r="BG772" s="49"/>
      <c r="BH772" s="49"/>
      <c r="BI772" s="49"/>
      <c r="BJ772" s="49"/>
      <c r="BK772" s="49"/>
      <c r="BL772" s="49"/>
      <c r="BM772" s="49"/>
      <c r="BN772" s="46"/>
      <c r="BO772" s="49"/>
      <c r="BP772" s="49"/>
      <c r="BQ772" s="49"/>
      <c r="BR772" s="49"/>
      <c r="BS772" s="49"/>
      <c r="BT772" s="49"/>
      <c r="BU772" s="49"/>
      <c r="BV772" s="49"/>
      <c r="BW772" s="49"/>
      <c r="BX772" s="49"/>
      <c r="BY772" s="49"/>
      <c r="BZ772" s="49"/>
      <c r="CA772" s="49"/>
      <c r="CB772" s="49"/>
      <c r="CC772" s="49"/>
      <c r="CD772" s="49"/>
      <c r="CE772" s="49"/>
      <c r="CF772" s="49"/>
      <c r="CG772" s="49"/>
      <c r="CH772" s="49"/>
      <c r="CI772" s="49"/>
      <c r="CJ772" s="49"/>
      <c r="CK772" s="59"/>
    </row>
    <row r="773" customFormat="false" ht="14.25" hidden="false" customHeight="true" outlineLevel="0" collapsed="false">
      <c r="A773" s="46"/>
      <c r="B773" s="46"/>
      <c r="C773" s="46"/>
      <c r="D773" s="46"/>
      <c r="E773" s="53"/>
      <c r="F773" s="48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6"/>
      <c r="AK773" s="46"/>
      <c r="AL773" s="46"/>
      <c r="AM773" s="46"/>
      <c r="AN773" s="46"/>
      <c r="AO773" s="46"/>
      <c r="AP773" s="46"/>
      <c r="AQ773" s="46"/>
      <c r="AR773" s="46"/>
      <c r="AS773" s="46"/>
      <c r="AT773" s="46"/>
      <c r="AU773" s="49"/>
      <c r="AV773" s="49"/>
      <c r="AW773" s="49"/>
      <c r="AX773" s="49"/>
      <c r="AY773" s="49"/>
      <c r="AZ773" s="49"/>
      <c r="BA773" s="49"/>
      <c r="BB773" s="49"/>
      <c r="BC773" s="49"/>
      <c r="BD773" s="49"/>
      <c r="BE773" s="49"/>
      <c r="BF773" s="49"/>
      <c r="BG773" s="49"/>
      <c r="BH773" s="49"/>
      <c r="BI773" s="49"/>
      <c r="BJ773" s="49"/>
      <c r="BK773" s="49"/>
      <c r="BL773" s="49"/>
      <c r="BM773" s="49"/>
      <c r="BN773" s="46"/>
      <c r="BO773" s="49"/>
      <c r="BP773" s="49"/>
      <c r="BQ773" s="49"/>
      <c r="BR773" s="49"/>
      <c r="BS773" s="49"/>
      <c r="BT773" s="49"/>
      <c r="BU773" s="49"/>
      <c r="BV773" s="49"/>
      <c r="BW773" s="49"/>
      <c r="BX773" s="49"/>
      <c r="BY773" s="49"/>
      <c r="BZ773" s="49"/>
      <c r="CA773" s="49"/>
      <c r="CB773" s="49"/>
      <c r="CC773" s="49"/>
      <c r="CD773" s="49"/>
      <c r="CE773" s="49"/>
      <c r="CF773" s="49"/>
      <c r="CG773" s="49"/>
      <c r="CH773" s="49"/>
      <c r="CI773" s="49"/>
      <c r="CJ773" s="49"/>
      <c r="CK773" s="59"/>
    </row>
    <row r="774" customFormat="false" ht="14.25" hidden="false" customHeight="true" outlineLevel="0" collapsed="false">
      <c r="A774" s="46"/>
      <c r="B774" s="46"/>
      <c r="C774" s="46"/>
      <c r="D774" s="46"/>
      <c r="E774" s="53"/>
      <c r="F774" s="48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6"/>
      <c r="AK774" s="46"/>
      <c r="AL774" s="46"/>
      <c r="AM774" s="46"/>
      <c r="AN774" s="46"/>
      <c r="AO774" s="46"/>
      <c r="AP774" s="46"/>
      <c r="AQ774" s="46"/>
      <c r="AR774" s="46"/>
      <c r="AS774" s="46"/>
      <c r="AT774" s="46"/>
      <c r="AU774" s="49"/>
      <c r="AV774" s="49"/>
      <c r="AW774" s="49"/>
      <c r="AX774" s="49"/>
      <c r="AY774" s="49"/>
      <c r="AZ774" s="49"/>
      <c r="BA774" s="49"/>
      <c r="BB774" s="49"/>
      <c r="BC774" s="49"/>
      <c r="BD774" s="49"/>
      <c r="BE774" s="49"/>
      <c r="BF774" s="49"/>
      <c r="BG774" s="49"/>
      <c r="BH774" s="49"/>
      <c r="BI774" s="49"/>
      <c r="BJ774" s="49"/>
      <c r="BK774" s="49"/>
      <c r="BL774" s="49"/>
      <c r="BM774" s="49"/>
      <c r="BN774" s="46"/>
      <c r="BO774" s="49"/>
      <c r="BP774" s="49"/>
      <c r="BQ774" s="49"/>
      <c r="BR774" s="49"/>
      <c r="BS774" s="49"/>
      <c r="BT774" s="49"/>
      <c r="BU774" s="49"/>
      <c r="BV774" s="49"/>
      <c r="BW774" s="49"/>
      <c r="BX774" s="49"/>
      <c r="BY774" s="49"/>
      <c r="BZ774" s="49"/>
      <c r="CA774" s="49"/>
      <c r="CB774" s="49"/>
      <c r="CC774" s="49"/>
      <c r="CD774" s="49"/>
      <c r="CE774" s="49"/>
      <c r="CF774" s="49"/>
      <c r="CG774" s="49"/>
      <c r="CH774" s="49"/>
      <c r="CI774" s="49"/>
      <c r="CJ774" s="49"/>
      <c r="CK774" s="59"/>
    </row>
    <row r="775" customFormat="false" ht="14.25" hidden="false" customHeight="true" outlineLevel="0" collapsed="false">
      <c r="A775" s="46"/>
      <c r="B775" s="46"/>
      <c r="C775" s="46"/>
      <c r="D775" s="46"/>
      <c r="E775" s="53"/>
      <c r="F775" s="48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6"/>
      <c r="AK775" s="46"/>
      <c r="AL775" s="46"/>
      <c r="AM775" s="46"/>
      <c r="AN775" s="46"/>
      <c r="AO775" s="46"/>
      <c r="AP775" s="46"/>
      <c r="AQ775" s="46"/>
      <c r="AR775" s="46"/>
      <c r="AS775" s="46"/>
      <c r="AT775" s="46"/>
      <c r="AU775" s="49"/>
      <c r="AV775" s="49"/>
      <c r="AW775" s="49"/>
      <c r="AX775" s="49"/>
      <c r="AY775" s="49"/>
      <c r="AZ775" s="49"/>
      <c r="BA775" s="49"/>
      <c r="BB775" s="49"/>
      <c r="BC775" s="49"/>
      <c r="BD775" s="49"/>
      <c r="BE775" s="49"/>
      <c r="BF775" s="49"/>
      <c r="BG775" s="49"/>
      <c r="BH775" s="49"/>
      <c r="BI775" s="49"/>
      <c r="BJ775" s="49"/>
      <c r="BK775" s="49"/>
      <c r="BL775" s="49"/>
      <c r="BM775" s="49"/>
      <c r="BN775" s="46"/>
      <c r="BO775" s="49"/>
      <c r="BP775" s="49"/>
      <c r="BQ775" s="49"/>
      <c r="BR775" s="49"/>
      <c r="BS775" s="49"/>
      <c r="BT775" s="49"/>
      <c r="BU775" s="49"/>
      <c r="BV775" s="49"/>
      <c r="BW775" s="49"/>
      <c r="BX775" s="49"/>
      <c r="BY775" s="49"/>
      <c r="BZ775" s="49"/>
      <c r="CA775" s="49"/>
      <c r="CB775" s="49"/>
      <c r="CC775" s="49"/>
      <c r="CD775" s="49"/>
      <c r="CE775" s="49"/>
      <c r="CF775" s="49"/>
      <c r="CG775" s="49"/>
      <c r="CH775" s="49"/>
      <c r="CI775" s="49"/>
      <c r="CJ775" s="49"/>
      <c r="CK775" s="59"/>
    </row>
    <row r="776" customFormat="false" ht="14.25" hidden="false" customHeight="true" outlineLevel="0" collapsed="false">
      <c r="A776" s="46"/>
      <c r="B776" s="46"/>
      <c r="C776" s="46"/>
      <c r="D776" s="46"/>
      <c r="E776" s="53"/>
      <c r="F776" s="48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6"/>
      <c r="AK776" s="46"/>
      <c r="AL776" s="46"/>
      <c r="AM776" s="46"/>
      <c r="AN776" s="46"/>
      <c r="AO776" s="46"/>
      <c r="AP776" s="46"/>
      <c r="AQ776" s="46"/>
      <c r="AR776" s="46"/>
      <c r="AS776" s="46"/>
      <c r="AT776" s="46"/>
      <c r="AU776" s="49"/>
      <c r="AV776" s="49"/>
      <c r="AW776" s="49"/>
      <c r="AX776" s="49"/>
      <c r="AY776" s="49"/>
      <c r="AZ776" s="49"/>
      <c r="BA776" s="49"/>
      <c r="BB776" s="49"/>
      <c r="BC776" s="49"/>
      <c r="BD776" s="49"/>
      <c r="BE776" s="49"/>
      <c r="BF776" s="49"/>
      <c r="BG776" s="49"/>
      <c r="BH776" s="49"/>
      <c r="BI776" s="49"/>
      <c r="BJ776" s="49"/>
      <c r="BK776" s="49"/>
      <c r="BL776" s="49"/>
      <c r="BM776" s="49"/>
      <c r="BN776" s="46"/>
      <c r="BO776" s="49"/>
      <c r="BP776" s="49"/>
      <c r="BQ776" s="49"/>
      <c r="BR776" s="49"/>
      <c r="BS776" s="49"/>
      <c r="BT776" s="49"/>
      <c r="BU776" s="49"/>
      <c r="BV776" s="49"/>
      <c r="BW776" s="49"/>
      <c r="BX776" s="49"/>
      <c r="BY776" s="49"/>
      <c r="BZ776" s="49"/>
      <c r="CA776" s="49"/>
      <c r="CB776" s="49"/>
      <c r="CC776" s="49"/>
      <c r="CD776" s="49"/>
      <c r="CE776" s="49"/>
      <c r="CF776" s="49"/>
      <c r="CG776" s="49"/>
      <c r="CH776" s="49"/>
      <c r="CI776" s="49"/>
      <c r="CJ776" s="49"/>
      <c r="CK776" s="59"/>
    </row>
    <row r="777" customFormat="false" ht="14.25" hidden="false" customHeight="true" outlineLevel="0" collapsed="false">
      <c r="A777" s="46"/>
      <c r="B777" s="46"/>
      <c r="C777" s="46"/>
      <c r="D777" s="46"/>
      <c r="E777" s="53"/>
      <c r="F777" s="48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6"/>
      <c r="AK777" s="46"/>
      <c r="AL777" s="46"/>
      <c r="AM777" s="46"/>
      <c r="AN777" s="46"/>
      <c r="AO777" s="46"/>
      <c r="AP777" s="46"/>
      <c r="AQ777" s="46"/>
      <c r="AR777" s="46"/>
      <c r="AS777" s="46"/>
      <c r="AT777" s="46"/>
      <c r="AU777" s="49"/>
      <c r="AV777" s="49"/>
      <c r="AW777" s="49"/>
      <c r="AX777" s="49"/>
      <c r="AY777" s="49"/>
      <c r="AZ777" s="49"/>
      <c r="BA777" s="49"/>
      <c r="BB777" s="49"/>
      <c r="BC777" s="49"/>
      <c r="BD777" s="49"/>
      <c r="BE777" s="49"/>
      <c r="BF777" s="49"/>
      <c r="BG777" s="49"/>
      <c r="BH777" s="49"/>
      <c r="BI777" s="49"/>
      <c r="BJ777" s="49"/>
      <c r="BK777" s="49"/>
      <c r="BL777" s="49"/>
      <c r="BM777" s="49"/>
      <c r="BN777" s="46"/>
      <c r="BO777" s="49"/>
      <c r="BP777" s="49"/>
      <c r="BQ777" s="49"/>
      <c r="BR777" s="49"/>
      <c r="BS777" s="49"/>
      <c r="BT777" s="49"/>
      <c r="BU777" s="49"/>
      <c r="BV777" s="49"/>
      <c r="BW777" s="49"/>
      <c r="BX777" s="49"/>
      <c r="BY777" s="49"/>
      <c r="BZ777" s="49"/>
      <c r="CA777" s="49"/>
      <c r="CB777" s="49"/>
      <c r="CC777" s="49"/>
      <c r="CD777" s="49"/>
      <c r="CE777" s="49"/>
      <c r="CF777" s="49"/>
      <c r="CG777" s="49"/>
      <c r="CH777" s="49"/>
      <c r="CI777" s="49"/>
      <c r="CJ777" s="49"/>
      <c r="CK777" s="59"/>
    </row>
    <row r="778" customFormat="false" ht="14.25" hidden="false" customHeight="true" outlineLevel="0" collapsed="false">
      <c r="A778" s="46"/>
      <c r="B778" s="46"/>
      <c r="C778" s="46"/>
      <c r="D778" s="46"/>
      <c r="E778" s="53"/>
      <c r="F778" s="48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6"/>
      <c r="AK778" s="46"/>
      <c r="AL778" s="46"/>
      <c r="AM778" s="46"/>
      <c r="AN778" s="46"/>
      <c r="AO778" s="46"/>
      <c r="AP778" s="46"/>
      <c r="AQ778" s="46"/>
      <c r="AR778" s="46"/>
      <c r="AS778" s="46"/>
      <c r="AT778" s="46"/>
      <c r="AU778" s="49"/>
      <c r="AV778" s="49"/>
      <c r="AW778" s="49"/>
      <c r="AX778" s="49"/>
      <c r="AY778" s="49"/>
      <c r="AZ778" s="49"/>
      <c r="BA778" s="49"/>
      <c r="BB778" s="49"/>
      <c r="BC778" s="49"/>
      <c r="BD778" s="49"/>
      <c r="BE778" s="49"/>
      <c r="BF778" s="49"/>
      <c r="BG778" s="49"/>
      <c r="BH778" s="49"/>
      <c r="BI778" s="49"/>
      <c r="BJ778" s="49"/>
      <c r="BK778" s="49"/>
      <c r="BL778" s="49"/>
      <c r="BM778" s="49"/>
      <c r="BN778" s="46"/>
      <c r="BO778" s="49"/>
      <c r="BP778" s="49"/>
      <c r="BQ778" s="49"/>
      <c r="BR778" s="49"/>
      <c r="BS778" s="49"/>
      <c r="BT778" s="49"/>
      <c r="BU778" s="49"/>
      <c r="BV778" s="49"/>
      <c r="BW778" s="49"/>
      <c r="BX778" s="49"/>
      <c r="BY778" s="49"/>
      <c r="BZ778" s="49"/>
      <c r="CA778" s="49"/>
      <c r="CB778" s="49"/>
      <c r="CC778" s="49"/>
      <c r="CD778" s="49"/>
      <c r="CE778" s="49"/>
      <c r="CF778" s="49"/>
      <c r="CG778" s="49"/>
      <c r="CH778" s="49"/>
      <c r="CI778" s="49"/>
      <c r="CJ778" s="49"/>
      <c r="CK778" s="59"/>
    </row>
    <row r="779" customFormat="false" ht="14.25" hidden="false" customHeight="true" outlineLevel="0" collapsed="false">
      <c r="A779" s="46"/>
      <c r="B779" s="46"/>
      <c r="C779" s="46"/>
      <c r="D779" s="46"/>
      <c r="E779" s="53"/>
      <c r="F779" s="48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6"/>
      <c r="AK779" s="46"/>
      <c r="AL779" s="46"/>
      <c r="AM779" s="46"/>
      <c r="AN779" s="46"/>
      <c r="AO779" s="46"/>
      <c r="AP779" s="46"/>
      <c r="AQ779" s="46"/>
      <c r="AR779" s="46"/>
      <c r="AS779" s="46"/>
      <c r="AT779" s="46"/>
      <c r="AU779" s="49"/>
      <c r="AV779" s="49"/>
      <c r="AW779" s="49"/>
      <c r="AX779" s="49"/>
      <c r="AY779" s="49"/>
      <c r="AZ779" s="49"/>
      <c r="BA779" s="49"/>
      <c r="BB779" s="49"/>
      <c r="BC779" s="49"/>
      <c r="BD779" s="49"/>
      <c r="BE779" s="49"/>
      <c r="BF779" s="49"/>
      <c r="BG779" s="49"/>
      <c r="BH779" s="49"/>
      <c r="BI779" s="49"/>
      <c r="BJ779" s="49"/>
      <c r="BK779" s="49"/>
      <c r="BL779" s="49"/>
      <c r="BM779" s="49"/>
      <c r="BN779" s="46"/>
      <c r="BO779" s="49"/>
      <c r="BP779" s="49"/>
      <c r="BQ779" s="49"/>
      <c r="BR779" s="49"/>
      <c r="BS779" s="49"/>
      <c r="BT779" s="49"/>
      <c r="BU779" s="49"/>
      <c r="BV779" s="49"/>
      <c r="BW779" s="49"/>
      <c r="BX779" s="49"/>
      <c r="BY779" s="49"/>
      <c r="BZ779" s="49"/>
      <c r="CA779" s="49"/>
      <c r="CB779" s="49"/>
      <c r="CC779" s="49"/>
      <c r="CD779" s="49"/>
      <c r="CE779" s="49"/>
      <c r="CF779" s="49"/>
      <c r="CG779" s="49"/>
      <c r="CH779" s="49"/>
      <c r="CI779" s="49"/>
      <c r="CJ779" s="49"/>
      <c r="CK779" s="59"/>
    </row>
    <row r="780" customFormat="false" ht="14.25" hidden="false" customHeight="true" outlineLevel="0" collapsed="false">
      <c r="A780" s="46"/>
      <c r="B780" s="46"/>
      <c r="C780" s="46"/>
      <c r="D780" s="46"/>
      <c r="E780" s="53"/>
      <c r="F780" s="48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6"/>
      <c r="AK780" s="46"/>
      <c r="AL780" s="46"/>
      <c r="AM780" s="46"/>
      <c r="AN780" s="46"/>
      <c r="AO780" s="46"/>
      <c r="AP780" s="46"/>
      <c r="AQ780" s="46"/>
      <c r="AR780" s="46"/>
      <c r="AS780" s="46"/>
      <c r="AT780" s="46"/>
      <c r="AU780" s="49"/>
      <c r="AV780" s="49"/>
      <c r="AW780" s="49"/>
      <c r="AX780" s="49"/>
      <c r="AY780" s="49"/>
      <c r="AZ780" s="49"/>
      <c r="BA780" s="49"/>
      <c r="BB780" s="49"/>
      <c r="BC780" s="49"/>
      <c r="BD780" s="49"/>
      <c r="BE780" s="49"/>
      <c r="BF780" s="49"/>
      <c r="BG780" s="49"/>
      <c r="BH780" s="49"/>
      <c r="BI780" s="49"/>
      <c r="BJ780" s="49"/>
      <c r="BK780" s="49"/>
      <c r="BL780" s="49"/>
      <c r="BM780" s="49"/>
      <c r="BN780" s="46"/>
      <c r="BO780" s="49"/>
      <c r="BP780" s="49"/>
      <c r="BQ780" s="49"/>
      <c r="BR780" s="49"/>
      <c r="BS780" s="49"/>
      <c r="BT780" s="49"/>
      <c r="BU780" s="49"/>
      <c r="BV780" s="49"/>
      <c r="BW780" s="49"/>
      <c r="BX780" s="49"/>
      <c r="BY780" s="49"/>
      <c r="BZ780" s="49"/>
      <c r="CA780" s="49"/>
      <c r="CB780" s="49"/>
      <c r="CC780" s="49"/>
      <c r="CD780" s="49"/>
      <c r="CE780" s="49"/>
      <c r="CF780" s="49"/>
      <c r="CG780" s="49"/>
      <c r="CH780" s="49"/>
      <c r="CI780" s="49"/>
      <c r="CJ780" s="49"/>
      <c r="CK780" s="59"/>
    </row>
    <row r="781" customFormat="false" ht="14.25" hidden="false" customHeight="true" outlineLevel="0" collapsed="false">
      <c r="A781" s="46"/>
      <c r="B781" s="46"/>
      <c r="C781" s="46"/>
      <c r="D781" s="46"/>
      <c r="E781" s="53"/>
      <c r="F781" s="48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6"/>
      <c r="AK781" s="46"/>
      <c r="AL781" s="46"/>
      <c r="AM781" s="46"/>
      <c r="AN781" s="46"/>
      <c r="AO781" s="46"/>
      <c r="AP781" s="46"/>
      <c r="AQ781" s="46"/>
      <c r="AR781" s="46"/>
      <c r="AS781" s="46"/>
      <c r="AT781" s="46"/>
      <c r="AU781" s="49"/>
      <c r="AV781" s="49"/>
      <c r="AW781" s="49"/>
      <c r="AX781" s="49"/>
      <c r="AY781" s="49"/>
      <c r="AZ781" s="49"/>
      <c r="BA781" s="49"/>
      <c r="BB781" s="49"/>
      <c r="BC781" s="49"/>
      <c r="BD781" s="49"/>
      <c r="BE781" s="49"/>
      <c r="BF781" s="49"/>
      <c r="BG781" s="49"/>
      <c r="BH781" s="49"/>
      <c r="BI781" s="49"/>
      <c r="BJ781" s="49"/>
      <c r="BK781" s="49"/>
      <c r="BL781" s="49"/>
      <c r="BM781" s="49"/>
      <c r="BN781" s="46"/>
      <c r="BO781" s="49"/>
      <c r="BP781" s="49"/>
      <c r="BQ781" s="49"/>
      <c r="BR781" s="49"/>
      <c r="BS781" s="49"/>
      <c r="BT781" s="49"/>
      <c r="BU781" s="49"/>
      <c r="BV781" s="49"/>
      <c r="BW781" s="49"/>
      <c r="BX781" s="49"/>
      <c r="BY781" s="49"/>
      <c r="BZ781" s="49"/>
      <c r="CA781" s="49"/>
      <c r="CB781" s="49"/>
      <c r="CC781" s="49"/>
      <c r="CD781" s="49"/>
      <c r="CE781" s="49"/>
      <c r="CF781" s="49"/>
      <c r="CG781" s="49"/>
      <c r="CH781" s="49"/>
      <c r="CI781" s="49"/>
      <c r="CJ781" s="49"/>
      <c r="CK781" s="59"/>
    </row>
    <row r="782" customFormat="false" ht="14.25" hidden="false" customHeight="true" outlineLevel="0" collapsed="false">
      <c r="A782" s="46"/>
      <c r="B782" s="46"/>
      <c r="C782" s="46"/>
      <c r="D782" s="46"/>
      <c r="E782" s="53"/>
      <c r="F782" s="48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6"/>
      <c r="AK782" s="46"/>
      <c r="AL782" s="46"/>
      <c r="AM782" s="46"/>
      <c r="AN782" s="46"/>
      <c r="AO782" s="46"/>
      <c r="AP782" s="46"/>
      <c r="AQ782" s="46"/>
      <c r="AR782" s="46"/>
      <c r="AS782" s="46"/>
      <c r="AT782" s="46"/>
      <c r="AU782" s="49"/>
      <c r="AV782" s="49"/>
      <c r="AW782" s="49"/>
      <c r="AX782" s="49"/>
      <c r="AY782" s="49"/>
      <c r="AZ782" s="49"/>
      <c r="BA782" s="49"/>
      <c r="BB782" s="49"/>
      <c r="BC782" s="49"/>
      <c r="BD782" s="49"/>
      <c r="BE782" s="49"/>
      <c r="BF782" s="49"/>
      <c r="BG782" s="49"/>
      <c r="BH782" s="49"/>
      <c r="BI782" s="49"/>
      <c r="BJ782" s="49"/>
      <c r="BK782" s="49"/>
      <c r="BL782" s="49"/>
      <c r="BM782" s="49"/>
      <c r="BN782" s="46"/>
      <c r="BO782" s="49"/>
      <c r="BP782" s="49"/>
      <c r="BQ782" s="49"/>
      <c r="BR782" s="49"/>
      <c r="BS782" s="49"/>
      <c r="BT782" s="49"/>
      <c r="BU782" s="49"/>
      <c r="BV782" s="49"/>
      <c r="BW782" s="49"/>
      <c r="BX782" s="49"/>
      <c r="BY782" s="49"/>
      <c r="BZ782" s="49"/>
      <c r="CA782" s="49"/>
      <c r="CB782" s="49"/>
      <c r="CC782" s="49"/>
      <c r="CD782" s="49"/>
      <c r="CE782" s="49"/>
      <c r="CF782" s="49"/>
      <c r="CG782" s="49"/>
      <c r="CH782" s="49"/>
      <c r="CI782" s="49"/>
      <c r="CJ782" s="49"/>
      <c r="CK782" s="59"/>
    </row>
    <row r="783" customFormat="false" ht="14.25" hidden="false" customHeight="true" outlineLevel="0" collapsed="false">
      <c r="A783" s="46"/>
      <c r="B783" s="46"/>
      <c r="C783" s="46"/>
      <c r="D783" s="46"/>
      <c r="E783" s="53"/>
      <c r="F783" s="48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6"/>
      <c r="AK783" s="46"/>
      <c r="AL783" s="46"/>
      <c r="AM783" s="46"/>
      <c r="AN783" s="46"/>
      <c r="AO783" s="46"/>
      <c r="AP783" s="46"/>
      <c r="AQ783" s="46"/>
      <c r="AR783" s="46"/>
      <c r="AS783" s="46"/>
      <c r="AT783" s="46"/>
      <c r="AU783" s="49"/>
      <c r="AV783" s="49"/>
      <c r="AW783" s="49"/>
      <c r="AX783" s="49"/>
      <c r="AY783" s="49"/>
      <c r="AZ783" s="49"/>
      <c r="BA783" s="49"/>
      <c r="BB783" s="49"/>
      <c r="BC783" s="49"/>
      <c r="BD783" s="49"/>
      <c r="BE783" s="49"/>
      <c r="BF783" s="49"/>
      <c r="BG783" s="49"/>
      <c r="BH783" s="49"/>
      <c r="BI783" s="49"/>
      <c r="BJ783" s="49"/>
      <c r="BK783" s="49"/>
      <c r="BL783" s="49"/>
      <c r="BM783" s="49"/>
      <c r="BN783" s="46"/>
      <c r="BO783" s="49"/>
      <c r="BP783" s="49"/>
      <c r="BQ783" s="49"/>
      <c r="BR783" s="49"/>
      <c r="BS783" s="49"/>
      <c r="BT783" s="49"/>
      <c r="BU783" s="49"/>
      <c r="BV783" s="49"/>
      <c r="BW783" s="49"/>
      <c r="BX783" s="49"/>
      <c r="BY783" s="49"/>
      <c r="BZ783" s="49"/>
      <c r="CA783" s="49"/>
      <c r="CB783" s="49"/>
      <c r="CC783" s="49"/>
      <c r="CD783" s="49"/>
      <c r="CE783" s="49"/>
      <c r="CF783" s="49"/>
      <c r="CG783" s="49"/>
      <c r="CH783" s="49"/>
      <c r="CI783" s="49"/>
      <c r="CJ783" s="49"/>
      <c r="CK783" s="59"/>
    </row>
    <row r="784" customFormat="false" ht="14.25" hidden="false" customHeight="true" outlineLevel="0" collapsed="false">
      <c r="A784" s="46"/>
      <c r="B784" s="46"/>
      <c r="C784" s="46"/>
      <c r="D784" s="46"/>
      <c r="E784" s="53"/>
      <c r="F784" s="48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6"/>
      <c r="AK784" s="46"/>
      <c r="AL784" s="46"/>
      <c r="AM784" s="46"/>
      <c r="AN784" s="46"/>
      <c r="AO784" s="46"/>
      <c r="AP784" s="46"/>
      <c r="AQ784" s="46"/>
      <c r="AR784" s="46"/>
      <c r="AS784" s="46"/>
      <c r="AT784" s="46"/>
      <c r="AU784" s="49"/>
      <c r="AV784" s="49"/>
      <c r="AW784" s="49"/>
      <c r="AX784" s="49"/>
      <c r="AY784" s="49"/>
      <c r="AZ784" s="49"/>
      <c r="BA784" s="49"/>
      <c r="BB784" s="49"/>
      <c r="BC784" s="49"/>
      <c r="BD784" s="49"/>
      <c r="BE784" s="49"/>
      <c r="BF784" s="49"/>
      <c r="BG784" s="49"/>
      <c r="BH784" s="49"/>
      <c r="BI784" s="49"/>
      <c r="BJ784" s="49"/>
      <c r="BK784" s="49"/>
      <c r="BL784" s="49"/>
      <c r="BM784" s="49"/>
      <c r="BN784" s="46"/>
      <c r="BO784" s="49"/>
      <c r="BP784" s="49"/>
      <c r="BQ784" s="49"/>
      <c r="BR784" s="49"/>
      <c r="BS784" s="49"/>
      <c r="BT784" s="49"/>
      <c r="BU784" s="49"/>
      <c r="BV784" s="49"/>
      <c r="BW784" s="49"/>
      <c r="BX784" s="49"/>
      <c r="BY784" s="49"/>
      <c r="BZ784" s="49"/>
      <c r="CA784" s="49"/>
      <c r="CB784" s="49"/>
      <c r="CC784" s="49"/>
      <c r="CD784" s="49"/>
      <c r="CE784" s="49"/>
      <c r="CF784" s="49"/>
      <c r="CG784" s="49"/>
      <c r="CH784" s="49"/>
      <c r="CI784" s="49"/>
      <c r="CJ784" s="49"/>
      <c r="CK784" s="59"/>
    </row>
    <row r="785" customFormat="false" ht="14.25" hidden="false" customHeight="true" outlineLevel="0" collapsed="false">
      <c r="A785" s="46"/>
      <c r="B785" s="46"/>
      <c r="C785" s="46"/>
      <c r="D785" s="46"/>
      <c r="E785" s="53"/>
      <c r="F785" s="48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6"/>
      <c r="AK785" s="46"/>
      <c r="AL785" s="46"/>
      <c r="AM785" s="46"/>
      <c r="AN785" s="46"/>
      <c r="AO785" s="46"/>
      <c r="AP785" s="46"/>
      <c r="AQ785" s="46"/>
      <c r="AR785" s="46"/>
      <c r="AS785" s="46"/>
      <c r="AT785" s="46"/>
      <c r="AU785" s="49"/>
      <c r="AV785" s="49"/>
      <c r="AW785" s="49"/>
      <c r="AX785" s="49"/>
      <c r="AY785" s="49"/>
      <c r="AZ785" s="49"/>
      <c r="BA785" s="49"/>
      <c r="BB785" s="49"/>
      <c r="BC785" s="49"/>
      <c r="BD785" s="49"/>
      <c r="BE785" s="49"/>
      <c r="BF785" s="49"/>
      <c r="BG785" s="49"/>
      <c r="BH785" s="49"/>
      <c r="BI785" s="49"/>
      <c r="BJ785" s="49"/>
      <c r="BK785" s="49"/>
      <c r="BL785" s="49"/>
      <c r="BM785" s="49"/>
      <c r="BN785" s="46"/>
      <c r="BO785" s="49"/>
      <c r="BP785" s="49"/>
      <c r="BQ785" s="49"/>
      <c r="BR785" s="49"/>
      <c r="BS785" s="49"/>
      <c r="BT785" s="49"/>
      <c r="BU785" s="49"/>
      <c r="BV785" s="49"/>
      <c r="BW785" s="49"/>
      <c r="BX785" s="49"/>
      <c r="BY785" s="49"/>
      <c r="BZ785" s="49"/>
      <c r="CA785" s="49"/>
      <c r="CB785" s="49"/>
      <c r="CC785" s="49"/>
      <c r="CD785" s="49"/>
      <c r="CE785" s="49"/>
      <c r="CF785" s="49"/>
      <c r="CG785" s="49"/>
      <c r="CH785" s="49"/>
      <c r="CI785" s="49"/>
      <c r="CJ785" s="49"/>
      <c r="CK785" s="59"/>
    </row>
    <row r="786" customFormat="false" ht="14.25" hidden="false" customHeight="true" outlineLevel="0" collapsed="false">
      <c r="A786" s="46"/>
      <c r="B786" s="46"/>
      <c r="C786" s="46"/>
      <c r="D786" s="46"/>
      <c r="E786" s="53"/>
      <c r="F786" s="48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6"/>
      <c r="AK786" s="46"/>
      <c r="AL786" s="46"/>
      <c r="AM786" s="46"/>
      <c r="AN786" s="46"/>
      <c r="AO786" s="46"/>
      <c r="AP786" s="46"/>
      <c r="AQ786" s="46"/>
      <c r="AR786" s="46"/>
      <c r="AS786" s="46"/>
      <c r="AT786" s="46"/>
      <c r="AU786" s="49"/>
      <c r="AV786" s="49"/>
      <c r="AW786" s="49"/>
      <c r="AX786" s="49"/>
      <c r="AY786" s="49"/>
      <c r="AZ786" s="49"/>
      <c r="BA786" s="49"/>
      <c r="BB786" s="49"/>
      <c r="BC786" s="49"/>
      <c r="BD786" s="49"/>
      <c r="BE786" s="49"/>
      <c r="BF786" s="49"/>
      <c r="BG786" s="49"/>
      <c r="BH786" s="49"/>
      <c r="BI786" s="49"/>
      <c r="BJ786" s="49"/>
      <c r="BK786" s="49"/>
      <c r="BL786" s="49"/>
      <c r="BM786" s="49"/>
      <c r="BN786" s="46"/>
      <c r="BO786" s="49"/>
      <c r="BP786" s="49"/>
      <c r="BQ786" s="49"/>
      <c r="BR786" s="49"/>
      <c r="BS786" s="49"/>
      <c r="BT786" s="49"/>
      <c r="BU786" s="49"/>
      <c r="BV786" s="49"/>
      <c r="BW786" s="49"/>
      <c r="BX786" s="49"/>
      <c r="BY786" s="49"/>
      <c r="BZ786" s="49"/>
      <c r="CA786" s="49"/>
      <c r="CB786" s="49"/>
      <c r="CC786" s="49"/>
      <c r="CD786" s="49"/>
      <c r="CE786" s="49"/>
      <c r="CF786" s="49"/>
      <c r="CG786" s="49"/>
      <c r="CH786" s="49"/>
      <c r="CI786" s="49"/>
      <c r="CJ786" s="49"/>
      <c r="CK786" s="59"/>
    </row>
    <row r="787" customFormat="false" ht="14.25" hidden="false" customHeight="true" outlineLevel="0" collapsed="false">
      <c r="A787" s="46"/>
      <c r="B787" s="46"/>
      <c r="C787" s="46"/>
      <c r="D787" s="46"/>
      <c r="E787" s="53"/>
      <c r="F787" s="48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6"/>
      <c r="AK787" s="46"/>
      <c r="AL787" s="46"/>
      <c r="AM787" s="46"/>
      <c r="AN787" s="46"/>
      <c r="AO787" s="46"/>
      <c r="AP787" s="46"/>
      <c r="AQ787" s="46"/>
      <c r="AR787" s="46"/>
      <c r="AS787" s="46"/>
      <c r="AT787" s="46"/>
      <c r="AU787" s="49"/>
      <c r="AV787" s="49"/>
      <c r="AW787" s="49"/>
      <c r="AX787" s="49"/>
      <c r="AY787" s="49"/>
      <c r="AZ787" s="49"/>
      <c r="BA787" s="49"/>
      <c r="BB787" s="49"/>
      <c r="BC787" s="49"/>
      <c r="BD787" s="49"/>
      <c r="BE787" s="49"/>
      <c r="BF787" s="49"/>
      <c r="BG787" s="49"/>
      <c r="BH787" s="49"/>
      <c r="BI787" s="49"/>
      <c r="BJ787" s="49"/>
      <c r="BK787" s="49"/>
      <c r="BL787" s="49"/>
      <c r="BM787" s="49"/>
      <c r="BN787" s="46"/>
      <c r="BO787" s="49"/>
      <c r="BP787" s="49"/>
      <c r="BQ787" s="49"/>
      <c r="BR787" s="49"/>
      <c r="BS787" s="49"/>
      <c r="BT787" s="49"/>
      <c r="BU787" s="49"/>
      <c r="BV787" s="49"/>
      <c r="BW787" s="49"/>
      <c r="BX787" s="49"/>
      <c r="BY787" s="49"/>
      <c r="BZ787" s="49"/>
      <c r="CA787" s="49"/>
      <c r="CB787" s="49"/>
      <c r="CC787" s="49"/>
      <c r="CD787" s="49"/>
      <c r="CE787" s="49"/>
      <c r="CF787" s="49"/>
      <c r="CG787" s="49"/>
      <c r="CH787" s="49"/>
      <c r="CI787" s="49"/>
      <c r="CJ787" s="49"/>
      <c r="CK787" s="59"/>
    </row>
    <row r="788" customFormat="false" ht="14.25" hidden="false" customHeight="true" outlineLevel="0" collapsed="false">
      <c r="A788" s="46"/>
      <c r="B788" s="46"/>
      <c r="C788" s="46"/>
      <c r="D788" s="46"/>
      <c r="E788" s="53"/>
      <c r="F788" s="48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6"/>
      <c r="AK788" s="46"/>
      <c r="AL788" s="46"/>
      <c r="AM788" s="46"/>
      <c r="AN788" s="46"/>
      <c r="AO788" s="46"/>
      <c r="AP788" s="46"/>
      <c r="AQ788" s="46"/>
      <c r="AR788" s="46"/>
      <c r="AS788" s="46"/>
      <c r="AT788" s="46"/>
      <c r="AU788" s="49"/>
      <c r="AV788" s="49"/>
      <c r="AW788" s="49"/>
      <c r="AX788" s="49"/>
      <c r="AY788" s="49"/>
      <c r="AZ788" s="49"/>
      <c r="BA788" s="49"/>
      <c r="BB788" s="49"/>
      <c r="BC788" s="49"/>
      <c r="BD788" s="49"/>
      <c r="BE788" s="49"/>
      <c r="BF788" s="49"/>
      <c r="BG788" s="49"/>
      <c r="BH788" s="49"/>
      <c r="BI788" s="49"/>
      <c r="BJ788" s="49"/>
      <c r="BK788" s="49"/>
      <c r="BL788" s="49"/>
      <c r="BM788" s="49"/>
      <c r="BN788" s="46"/>
      <c r="BO788" s="49"/>
      <c r="BP788" s="49"/>
      <c r="BQ788" s="49"/>
      <c r="BR788" s="49"/>
      <c r="BS788" s="49"/>
      <c r="BT788" s="49"/>
      <c r="BU788" s="49"/>
      <c r="BV788" s="49"/>
      <c r="BW788" s="49"/>
      <c r="BX788" s="49"/>
      <c r="BY788" s="49"/>
      <c r="BZ788" s="49"/>
      <c r="CA788" s="49"/>
      <c r="CB788" s="49"/>
      <c r="CC788" s="49"/>
      <c r="CD788" s="49"/>
      <c r="CE788" s="49"/>
      <c r="CF788" s="49"/>
      <c r="CG788" s="49"/>
      <c r="CH788" s="49"/>
      <c r="CI788" s="49"/>
      <c r="CJ788" s="49"/>
      <c r="CK788" s="59"/>
    </row>
    <row r="789" customFormat="false" ht="14.25" hidden="false" customHeight="true" outlineLevel="0" collapsed="false">
      <c r="A789" s="46"/>
      <c r="B789" s="46"/>
      <c r="C789" s="46"/>
      <c r="D789" s="46"/>
      <c r="E789" s="53"/>
      <c r="F789" s="48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6"/>
      <c r="AK789" s="46"/>
      <c r="AL789" s="46"/>
      <c r="AM789" s="46"/>
      <c r="AN789" s="46"/>
      <c r="AO789" s="46"/>
      <c r="AP789" s="46"/>
      <c r="AQ789" s="46"/>
      <c r="AR789" s="46"/>
      <c r="AS789" s="46"/>
      <c r="AT789" s="46"/>
      <c r="AU789" s="49"/>
      <c r="AV789" s="49"/>
      <c r="AW789" s="49"/>
      <c r="AX789" s="49"/>
      <c r="AY789" s="49"/>
      <c r="AZ789" s="49"/>
      <c r="BA789" s="49"/>
      <c r="BB789" s="49"/>
      <c r="BC789" s="49"/>
      <c r="BD789" s="49"/>
      <c r="BE789" s="49"/>
      <c r="BF789" s="49"/>
      <c r="BG789" s="49"/>
      <c r="BH789" s="49"/>
      <c r="BI789" s="49"/>
      <c r="BJ789" s="49"/>
      <c r="BK789" s="49"/>
      <c r="BL789" s="49"/>
      <c r="BM789" s="49"/>
      <c r="BN789" s="46"/>
      <c r="BO789" s="49"/>
      <c r="BP789" s="49"/>
      <c r="BQ789" s="49"/>
      <c r="BR789" s="49"/>
      <c r="BS789" s="49"/>
      <c r="BT789" s="49"/>
      <c r="BU789" s="49"/>
      <c r="BV789" s="49"/>
      <c r="BW789" s="49"/>
      <c r="BX789" s="49"/>
      <c r="BY789" s="49"/>
      <c r="BZ789" s="49"/>
      <c r="CA789" s="49"/>
      <c r="CB789" s="49"/>
      <c r="CC789" s="49"/>
      <c r="CD789" s="49"/>
      <c r="CE789" s="49"/>
      <c r="CF789" s="49"/>
      <c r="CG789" s="49"/>
      <c r="CH789" s="49"/>
      <c r="CI789" s="49"/>
      <c r="CJ789" s="49"/>
      <c r="CK789" s="59"/>
    </row>
    <row r="790" customFormat="false" ht="14.25" hidden="false" customHeight="true" outlineLevel="0" collapsed="false">
      <c r="A790" s="46"/>
      <c r="B790" s="46"/>
      <c r="C790" s="46"/>
      <c r="D790" s="46"/>
      <c r="E790" s="53"/>
      <c r="F790" s="48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6"/>
      <c r="AK790" s="46"/>
      <c r="AL790" s="46"/>
      <c r="AM790" s="46"/>
      <c r="AN790" s="46"/>
      <c r="AO790" s="46"/>
      <c r="AP790" s="46"/>
      <c r="AQ790" s="46"/>
      <c r="AR790" s="46"/>
      <c r="AS790" s="46"/>
      <c r="AT790" s="46"/>
      <c r="AU790" s="49"/>
      <c r="AV790" s="49"/>
      <c r="AW790" s="49"/>
      <c r="AX790" s="49"/>
      <c r="AY790" s="49"/>
      <c r="AZ790" s="49"/>
      <c r="BA790" s="49"/>
      <c r="BB790" s="49"/>
      <c r="BC790" s="49"/>
      <c r="BD790" s="49"/>
      <c r="BE790" s="49"/>
      <c r="BF790" s="49"/>
      <c r="BG790" s="49"/>
      <c r="BH790" s="49"/>
      <c r="BI790" s="49"/>
      <c r="BJ790" s="49"/>
      <c r="BK790" s="49"/>
      <c r="BL790" s="49"/>
      <c r="BM790" s="49"/>
      <c r="BN790" s="46"/>
      <c r="BO790" s="49"/>
      <c r="BP790" s="49"/>
      <c r="BQ790" s="49"/>
      <c r="BR790" s="49"/>
      <c r="BS790" s="49"/>
      <c r="BT790" s="49"/>
      <c r="BU790" s="49"/>
      <c r="BV790" s="49"/>
      <c r="BW790" s="49"/>
      <c r="BX790" s="49"/>
      <c r="BY790" s="49"/>
      <c r="BZ790" s="49"/>
      <c r="CA790" s="49"/>
      <c r="CB790" s="49"/>
      <c r="CC790" s="49"/>
      <c r="CD790" s="49"/>
      <c r="CE790" s="49"/>
      <c r="CF790" s="49"/>
      <c r="CG790" s="49"/>
      <c r="CH790" s="49"/>
      <c r="CI790" s="49"/>
      <c r="CJ790" s="49"/>
      <c r="CK790" s="59"/>
    </row>
    <row r="791" customFormat="false" ht="14.25" hidden="false" customHeight="true" outlineLevel="0" collapsed="false">
      <c r="A791" s="46"/>
      <c r="B791" s="46"/>
      <c r="C791" s="46"/>
      <c r="D791" s="46"/>
      <c r="E791" s="53"/>
      <c r="F791" s="48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6"/>
      <c r="AK791" s="46"/>
      <c r="AL791" s="46"/>
      <c r="AM791" s="46"/>
      <c r="AN791" s="46"/>
      <c r="AO791" s="46"/>
      <c r="AP791" s="46"/>
      <c r="AQ791" s="46"/>
      <c r="AR791" s="46"/>
      <c r="AS791" s="46"/>
      <c r="AT791" s="46"/>
      <c r="AU791" s="49"/>
      <c r="AV791" s="49"/>
      <c r="AW791" s="49"/>
      <c r="AX791" s="49"/>
      <c r="AY791" s="49"/>
      <c r="AZ791" s="49"/>
      <c r="BA791" s="49"/>
      <c r="BB791" s="49"/>
      <c r="BC791" s="49"/>
      <c r="BD791" s="49"/>
      <c r="BE791" s="49"/>
      <c r="BF791" s="49"/>
      <c r="BG791" s="49"/>
      <c r="BH791" s="49"/>
      <c r="BI791" s="49"/>
      <c r="BJ791" s="49"/>
      <c r="BK791" s="49"/>
      <c r="BL791" s="49"/>
      <c r="BM791" s="49"/>
      <c r="BN791" s="46"/>
      <c r="BO791" s="49"/>
      <c r="BP791" s="49"/>
      <c r="BQ791" s="49"/>
      <c r="BR791" s="49"/>
      <c r="BS791" s="49"/>
      <c r="BT791" s="49"/>
      <c r="BU791" s="49"/>
      <c r="BV791" s="49"/>
      <c r="BW791" s="49"/>
      <c r="BX791" s="49"/>
      <c r="BY791" s="49"/>
      <c r="BZ791" s="49"/>
      <c r="CA791" s="49"/>
      <c r="CB791" s="49"/>
      <c r="CC791" s="49"/>
      <c r="CD791" s="49"/>
      <c r="CE791" s="49"/>
      <c r="CF791" s="49"/>
      <c r="CG791" s="49"/>
      <c r="CH791" s="49"/>
      <c r="CI791" s="49"/>
      <c r="CJ791" s="49"/>
      <c r="CK791" s="59"/>
    </row>
    <row r="792" customFormat="false" ht="14.25" hidden="false" customHeight="true" outlineLevel="0" collapsed="false">
      <c r="A792" s="46"/>
      <c r="B792" s="46"/>
      <c r="C792" s="46"/>
      <c r="D792" s="46"/>
      <c r="E792" s="53"/>
      <c r="F792" s="48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6"/>
      <c r="AK792" s="46"/>
      <c r="AL792" s="46"/>
      <c r="AM792" s="46"/>
      <c r="AN792" s="46"/>
      <c r="AO792" s="46"/>
      <c r="AP792" s="46"/>
      <c r="AQ792" s="46"/>
      <c r="AR792" s="46"/>
      <c r="AS792" s="46"/>
      <c r="AT792" s="46"/>
      <c r="AU792" s="49"/>
      <c r="AV792" s="49"/>
      <c r="AW792" s="49"/>
      <c r="AX792" s="49"/>
      <c r="AY792" s="49"/>
      <c r="AZ792" s="49"/>
      <c r="BA792" s="49"/>
      <c r="BB792" s="49"/>
      <c r="BC792" s="49"/>
      <c r="BD792" s="49"/>
      <c r="BE792" s="49"/>
      <c r="BF792" s="49"/>
      <c r="BG792" s="49"/>
      <c r="BH792" s="49"/>
      <c r="BI792" s="49"/>
      <c r="BJ792" s="49"/>
      <c r="BK792" s="49"/>
      <c r="BL792" s="49"/>
      <c r="BM792" s="49"/>
      <c r="BN792" s="46"/>
      <c r="BO792" s="49"/>
      <c r="BP792" s="49"/>
      <c r="BQ792" s="49"/>
      <c r="BR792" s="49"/>
      <c r="BS792" s="49"/>
      <c r="BT792" s="49"/>
      <c r="BU792" s="49"/>
      <c r="BV792" s="49"/>
      <c r="BW792" s="49"/>
      <c r="BX792" s="49"/>
      <c r="BY792" s="49"/>
      <c r="BZ792" s="49"/>
      <c r="CA792" s="49"/>
      <c r="CB792" s="49"/>
      <c r="CC792" s="49"/>
      <c r="CD792" s="49"/>
      <c r="CE792" s="49"/>
      <c r="CF792" s="49"/>
      <c r="CG792" s="49"/>
      <c r="CH792" s="49"/>
      <c r="CI792" s="49"/>
      <c r="CJ792" s="49"/>
      <c r="CK792" s="59"/>
    </row>
    <row r="793" customFormat="false" ht="14.25" hidden="false" customHeight="true" outlineLevel="0" collapsed="false">
      <c r="A793" s="46"/>
      <c r="B793" s="46"/>
      <c r="C793" s="46"/>
      <c r="D793" s="46"/>
      <c r="E793" s="53"/>
      <c r="F793" s="48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6"/>
      <c r="AK793" s="46"/>
      <c r="AL793" s="46"/>
      <c r="AM793" s="46"/>
      <c r="AN793" s="46"/>
      <c r="AO793" s="46"/>
      <c r="AP793" s="46"/>
      <c r="AQ793" s="46"/>
      <c r="AR793" s="46"/>
      <c r="AS793" s="46"/>
      <c r="AT793" s="46"/>
      <c r="AU793" s="49"/>
      <c r="AV793" s="49"/>
      <c r="AW793" s="49"/>
      <c r="AX793" s="49"/>
      <c r="AY793" s="49"/>
      <c r="AZ793" s="49"/>
      <c r="BA793" s="49"/>
      <c r="BB793" s="49"/>
      <c r="BC793" s="49"/>
      <c r="BD793" s="49"/>
      <c r="BE793" s="49"/>
      <c r="BF793" s="49"/>
      <c r="BG793" s="49"/>
      <c r="BH793" s="49"/>
      <c r="BI793" s="49"/>
      <c r="BJ793" s="49"/>
      <c r="BK793" s="49"/>
      <c r="BL793" s="49"/>
      <c r="BM793" s="49"/>
      <c r="BN793" s="46"/>
      <c r="BO793" s="49"/>
      <c r="BP793" s="49"/>
      <c r="BQ793" s="49"/>
      <c r="BR793" s="49"/>
      <c r="BS793" s="49"/>
      <c r="BT793" s="49"/>
      <c r="BU793" s="49"/>
      <c r="BV793" s="49"/>
      <c r="BW793" s="49"/>
      <c r="BX793" s="49"/>
      <c r="BY793" s="49"/>
      <c r="BZ793" s="49"/>
      <c r="CA793" s="49"/>
      <c r="CB793" s="49"/>
      <c r="CC793" s="49"/>
      <c r="CD793" s="49"/>
      <c r="CE793" s="49"/>
      <c r="CF793" s="49"/>
      <c r="CG793" s="49"/>
      <c r="CH793" s="49"/>
      <c r="CI793" s="49"/>
      <c r="CJ793" s="49"/>
      <c r="CK793" s="59"/>
    </row>
    <row r="794" customFormat="false" ht="14.25" hidden="false" customHeight="true" outlineLevel="0" collapsed="false">
      <c r="A794" s="46"/>
      <c r="B794" s="46"/>
      <c r="C794" s="46"/>
      <c r="D794" s="46"/>
      <c r="E794" s="53"/>
      <c r="F794" s="48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6"/>
      <c r="AK794" s="46"/>
      <c r="AL794" s="46"/>
      <c r="AM794" s="46"/>
      <c r="AN794" s="46"/>
      <c r="AO794" s="46"/>
      <c r="AP794" s="46"/>
      <c r="AQ794" s="46"/>
      <c r="AR794" s="46"/>
      <c r="AS794" s="46"/>
      <c r="AT794" s="46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6"/>
      <c r="BO794" s="49"/>
      <c r="BP794" s="49"/>
      <c r="BQ794" s="49"/>
      <c r="BR794" s="49"/>
      <c r="BS794" s="49"/>
      <c r="BT794" s="49"/>
      <c r="BU794" s="49"/>
      <c r="BV794" s="49"/>
      <c r="BW794" s="49"/>
      <c r="BX794" s="49"/>
      <c r="BY794" s="49"/>
      <c r="BZ794" s="49"/>
      <c r="CA794" s="49"/>
      <c r="CB794" s="49"/>
      <c r="CC794" s="49"/>
      <c r="CD794" s="49"/>
      <c r="CE794" s="49"/>
      <c r="CF794" s="49"/>
      <c r="CG794" s="49"/>
      <c r="CH794" s="49"/>
      <c r="CI794" s="49"/>
      <c r="CJ794" s="49"/>
      <c r="CK794" s="59"/>
    </row>
    <row r="795" customFormat="false" ht="14.25" hidden="false" customHeight="true" outlineLevel="0" collapsed="false">
      <c r="A795" s="46"/>
      <c r="B795" s="46"/>
      <c r="C795" s="46"/>
      <c r="D795" s="46"/>
      <c r="E795" s="53"/>
      <c r="F795" s="48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6"/>
      <c r="AK795" s="46"/>
      <c r="AL795" s="46"/>
      <c r="AM795" s="46"/>
      <c r="AN795" s="46"/>
      <c r="AO795" s="46"/>
      <c r="AP795" s="46"/>
      <c r="AQ795" s="46"/>
      <c r="AR795" s="46"/>
      <c r="AS795" s="46"/>
      <c r="AT795" s="46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6"/>
      <c r="BO795" s="49"/>
      <c r="BP795" s="49"/>
      <c r="BQ795" s="49"/>
      <c r="BR795" s="49"/>
      <c r="BS795" s="49"/>
      <c r="BT795" s="49"/>
      <c r="BU795" s="49"/>
      <c r="BV795" s="49"/>
      <c r="BW795" s="49"/>
      <c r="BX795" s="49"/>
      <c r="BY795" s="49"/>
      <c r="BZ795" s="49"/>
      <c r="CA795" s="49"/>
      <c r="CB795" s="49"/>
      <c r="CC795" s="49"/>
      <c r="CD795" s="49"/>
      <c r="CE795" s="49"/>
      <c r="CF795" s="49"/>
      <c r="CG795" s="49"/>
      <c r="CH795" s="49"/>
      <c r="CI795" s="49"/>
      <c r="CJ795" s="49"/>
      <c r="CK795" s="59"/>
    </row>
    <row r="796" customFormat="false" ht="14.25" hidden="false" customHeight="true" outlineLevel="0" collapsed="false">
      <c r="A796" s="46"/>
      <c r="B796" s="46"/>
      <c r="C796" s="46"/>
      <c r="D796" s="46"/>
      <c r="E796" s="53"/>
      <c r="F796" s="48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6"/>
      <c r="AK796" s="46"/>
      <c r="AL796" s="46"/>
      <c r="AM796" s="46"/>
      <c r="AN796" s="46"/>
      <c r="AO796" s="46"/>
      <c r="AP796" s="46"/>
      <c r="AQ796" s="46"/>
      <c r="AR796" s="46"/>
      <c r="AS796" s="46"/>
      <c r="AT796" s="46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6"/>
      <c r="BO796" s="49"/>
      <c r="BP796" s="49"/>
      <c r="BQ796" s="49"/>
      <c r="BR796" s="49"/>
      <c r="BS796" s="49"/>
      <c r="BT796" s="49"/>
      <c r="BU796" s="49"/>
      <c r="BV796" s="49"/>
      <c r="BW796" s="49"/>
      <c r="BX796" s="49"/>
      <c r="BY796" s="49"/>
      <c r="BZ796" s="49"/>
      <c r="CA796" s="49"/>
      <c r="CB796" s="49"/>
      <c r="CC796" s="49"/>
      <c r="CD796" s="49"/>
      <c r="CE796" s="49"/>
      <c r="CF796" s="49"/>
      <c r="CG796" s="49"/>
      <c r="CH796" s="49"/>
      <c r="CI796" s="49"/>
      <c r="CJ796" s="49"/>
      <c r="CK796" s="59"/>
    </row>
    <row r="797" customFormat="false" ht="14.25" hidden="false" customHeight="true" outlineLevel="0" collapsed="false">
      <c r="A797" s="46"/>
      <c r="B797" s="46"/>
      <c r="C797" s="46"/>
      <c r="D797" s="46"/>
      <c r="E797" s="53"/>
      <c r="F797" s="48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6"/>
      <c r="AK797" s="46"/>
      <c r="AL797" s="46"/>
      <c r="AM797" s="46"/>
      <c r="AN797" s="46"/>
      <c r="AO797" s="46"/>
      <c r="AP797" s="46"/>
      <c r="AQ797" s="46"/>
      <c r="AR797" s="46"/>
      <c r="AS797" s="46"/>
      <c r="AT797" s="46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6"/>
      <c r="BO797" s="49"/>
      <c r="BP797" s="49"/>
      <c r="BQ797" s="49"/>
      <c r="BR797" s="49"/>
      <c r="BS797" s="49"/>
      <c r="BT797" s="49"/>
      <c r="BU797" s="49"/>
      <c r="BV797" s="49"/>
      <c r="BW797" s="49"/>
      <c r="BX797" s="49"/>
      <c r="BY797" s="49"/>
      <c r="BZ797" s="49"/>
      <c r="CA797" s="49"/>
      <c r="CB797" s="49"/>
      <c r="CC797" s="49"/>
      <c r="CD797" s="49"/>
      <c r="CE797" s="49"/>
      <c r="CF797" s="49"/>
      <c r="CG797" s="49"/>
      <c r="CH797" s="49"/>
      <c r="CI797" s="49"/>
      <c r="CJ797" s="49"/>
      <c r="CK797" s="59"/>
    </row>
    <row r="798" customFormat="false" ht="14.25" hidden="false" customHeight="true" outlineLevel="0" collapsed="false">
      <c r="A798" s="46"/>
      <c r="B798" s="46"/>
      <c r="C798" s="46"/>
      <c r="D798" s="46"/>
      <c r="E798" s="53"/>
      <c r="F798" s="48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6"/>
      <c r="AK798" s="46"/>
      <c r="AL798" s="46"/>
      <c r="AM798" s="46"/>
      <c r="AN798" s="46"/>
      <c r="AO798" s="46"/>
      <c r="AP798" s="46"/>
      <c r="AQ798" s="46"/>
      <c r="AR798" s="46"/>
      <c r="AS798" s="46"/>
      <c r="AT798" s="46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6"/>
      <c r="BO798" s="49"/>
      <c r="BP798" s="49"/>
      <c r="BQ798" s="49"/>
      <c r="BR798" s="49"/>
      <c r="BS798" s="49"/>
      <c r="BT798" s="49"/>
      <c r="BU798" s="49"/>
      <c r="BV798" s="49"/>
      <c r="BW798" s="49"/>
      <c r="BX798" s="49"/>
      <c r="BY798" s="49"/>
      <c r="BZ798" s="49"/>
      <c r="CA798" s="49"/>
      <c r="CB798" s="49"/>
      <c r="CC798" s="49"/>
      <c r="CD798" s="49"/>
      <c r="CE798" s="49"/>
      <c r="CF798" s="49"/>
      <c r="CG798" s="49"/>
      <c r="CH798" s="49"/>
      <c r="CI798" s="49"/>
      <c r="CJ798" s="49"/>
      <c r="CK798" s="59"/>
    </row>
    <row r="799" customFormat="false" ht="14.25" hidden="false" customHeight="true" outlineLevel="0" collapsed="false">
      <c r="A799" s="46"/>
      <c r="B799" s="46"/>
      <c r="C799" s="46"/>
      <c r="D799" s="46"/>
      <c r="E799" s="53"/>
      <c r="F799" s="48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6"/>
      <c r="AK799" s="46"/>
      <c r="AL799" s="46"/>
      <c r="AM799" s="46"/>
      <c r="AN799" s="46"/>
      <c r="AO799" s="46"/>
      <c r="AP799" s="46"/>
      <c r="AQ799" s="46"/>
      <c r="AR799" s="46"/>
      <c r="AS799" s="46"/>
      <c r="AT799" s="46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6"/>
      <c r="BO799" s="49"/>
      <c r="BP799" s="49"/>
      <c r="BQ799" s="49"/>
      <c r="BR799" s="49"/>
      <c r="BS799" s="49"/>
      <c r="BT799" s="49"/>
      <c r="BU799" s="49"/>
      <c r="BV799" s="49"/>
      <c r="BW799" s="49"/>
      <c r="BX799" s="49"/>
      <c r="BY799" s="49"/>
      <c r="BZ799" s="49"/>
      <c r="CA799" s="49"/>
      <c r="CB799" s="49"/>
      <c r="CC799" s="49"/>
      <c r="CD799" s="49"/>
      <c r="CE799" s="49"/>
      <c r="CF799" s="49"/>
      <c r="CG799" s="49"/>
      <c r="CH799" s="49"/>
      <c r="CI799" s="49"/>
      <c r="CJ799" s="49"/>
      <c r="CK799" s="59"/>
    </row>
    <row r="800" customFormat="false" ht="14.25" hidden="false" customHeight="true" outlineLevel="0" collapsed="false">
      <c r="A800" s="46"/>
      <c r="B800" s="46"/>
      <c r="C800" s="46"/>
      <c r="D800" s="46"/>
      <c r="E800" s="53"/>
      <c r="F800" s="48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6"/>
      <c r="AK800" s="46"/>
      <c r="AL800" s="46"/>
      <c r="AM800" s="46"/>
      <c r="AN800" s="46"/>
      <c r="AO800" s="46"/>
      <c r="AP800" s="46"/>
      <c r="AQ800" s="46"/>
      <c r="AR800" s="46"/>
      <c r="AS800" s="46"/>
      <c r="AT800" s="46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6"/>
      <c r="BO800" s="49"/>
      <c r="BP800" s="49"/>
      <c r="BQ800" s="49"/>
      <c r="BR800" s="49"/>
      <c r="BS800" s="49"/>
      <c r="BT800" s="49"/>
      <c r="BU800" s="49"/>
      <c r="BV800" s="49"/>
      <c r="BW800" s="49"/>
      <c r="BX800" s="49"/>
      <c r="BY800" s="49"/>
      <c r="BZ800" s="49"/>
      <c r="CA800" s="49"/>
      <c r="CB800" s="49"/>
      <c r="CC800" s="49"/>
      <c r="CD800" s="49"/>
      <c r="CE800" s="49"/>
      <c r="CF800" s="49"/>
      <c r="CG800" s="49"/>
      <c r="CH800" s="49"/>
      <c r="CI800" s="49"/>
      <c r="CJ800" s="49"/>
      <c r="CK800" s="59"/>
    </row>
    <row r="801" customFormat="false" ht="14.25" hidden="false" customHeight="true" outlineLevel="0" collapsed="false">
      <c r="A801" s="46"/>
      <c r="B801" s="46"/>
      <c r="C801" s="46"/>
      <c r="D801" s="46"/>
      <c r="E801" s="53"/>
      <c r="F801" s="48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6"/>
      <c r="BO801" s="49"/>
      <c r="BP801" s="49"/>
      <c r="BQ801" s="49"/>
      <c r="BR801" s="49"/>
      <c r="BS801" s="49"/>
      <c r="BT801" s="49"/>
      <c r="BU801" s="49"/>
      <c r="BV801" s="49"/>
      <c r="BW801" s="49"/>
      <c r="BX801" s="49"/>
      <c r="BY801" s="49"/>
      <c r="BZ801" s="49"/>
      <c r="CA801" s="49"/>
      <c r="CB801" s="49"/>
      <c r="CC801" s="49"/>
      <c r="CD801" s="49"/>
      <c r="CE801" s="49"/>
      <c r="CF801" s="49"/>
      <c r="CG801" s="49"/>
      <c r="CH801" s="49"/>
      <c r="CI801" s="49"/>
      <c r="CJ801" s="49"/>
      <c r="CK801" s="59"/>
    </row>
    <row r="802" customFormat="false" ht="14.25" hidden="false" customHeight="true" outlineLevel="0" collapsed="false">
      <c r="A802" s="46"/>
      <c r="B802" s="46"/>
      <c r="C802" s="46"/>
      <c r="D802" s="46"/>
      <c r="E802" s="53"/>
      <c r="F802" s="48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6"/>
      <c r="AK802" s="46"/>
      <c r="AL802" s="46"/>
      <c r="AM802" s="46"/>
      <c r="AN802" s="46"/>
      <c r="AO802" s="46"/>
      <c r="AP802" s="46"/>
      <c r="AQ802" s="46"/>
      <c r="AR802" s="46"/>
      <c r="AS802" s="46"/>
      <c r="AT802" s="46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6"/>
      <c r="BO802" s="49"/>
      <c r="BP802" s="49"/>
      <c r="BQ802" s="49"/>
      <c r="BR802" s="49"/>
      <c r="BS802" s="49"/>
      <c r="BT802" s="49"/>
      <c r="BU802" s="49"/>
      <c r="BV802" s="49"/>
      <c r="BW802" s="49"/>
      <c r="BX802" s="49"/>
      <c r="BY802" s="49"/>
      <c r="BZ802" s="49"/>
      <c r="CA802" s="49"/>
      <c r="CB802" s="49"/>
      <c r="CC802" s="49"/>
      <c r="CD802" s="49"/>
      <c r="CE802" s="49"/>
      <c r="CF802" s="49"/>
      <c r="CG802" s="49"/>
      <c r="CH802" s="49"/>
      <c r="CI802" s="49"/>
      <c r="CJ802" s="49"/>
      <c r="CK802" s="59"/>
    </row>
    <row r="803" customFormat="false" ht="14.25" hidden="false" customHeight="true" outlineLevel="0" collapsed="false">
      <c r="A803" s="46"/>
      <c r="B803" s="46"/>
      <c r="C803" s="46"/>
      <c r="D803" s="46"/>
      <c r="E803" s="53"/>
      <c r="F803" s="48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6"/>
      <c r="AK803" s="46"/>
      <c r="AL803" s="46"/>
      <c r="AM803" s="46"/>
      <c r="AN803" s="46"/>
      <c r="AO803" s="46"/>
      <c r="AP803" s="46"/>
      <c r="AQ803" s="46"/>
      <c r="AR803" s="46"/>
      <c r="AS803" s="46"/>
      <c r="AT803" s="46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6"/>
      <c r="BO803" s="49"/>
      <c r="BP803" s="49"/>
      <c r="BQ803" s="49"/>
      <c r="BR803" s="49"/>
      <c r="BS803" s="49"/>
      <c r="BT803" s="49"/>
      <c r="BU803" s="49"/>
      <c r="BV803" s="49"/>
      <c r="BW803" s="49"/>
      <c r="BX803" s="49"/>
      <c r="BY803" s="49"/>
      <c r="BZ803" s="49"/>
      <c r="CA803" s="49"/>
      <c r="CB803" s="49"/>
      <c r="CC803" s="49"/>
      <c r="CD803" s="49"/>
      <c r="CE803" s="49"/>
      <c r="CF803" s="49"/>
      <c r="CG803" s="49"/>
      <c r="CH803" s="49"/>
      <c r="CI803" s="49"/>
      <c r="CJ803" s="49"/>
      <c r="CK803" s="59"/>
    </row>
    <row r="804" customFormat="false" ht="14.25" hidden="false" customHeight="true" outlineLevel="0" collapsed="false">
      <c r="A804" s="46"/>
      <c r="B804" s="46"/>
      <c r="C804" s="46"/>
      <c r="D804" s="46"/>
      <c r="E804" s="53"/>
      <c r="F804" s="48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6"/>
      <c r="AK804" s="46"/>
      <c r="AL804" s="46"/>
      <c r="AM804" s="46"/>
      <c r="AN804" s="46"/>
      <c r="AO804" s="46"/>
      <c r="AP804" s="46"/>
      <c r="AQ804" s="46"/>
      <c r="AR804" s="46"/>
      <c r="AS804" s="46"/>
      <c r="AT804" s="46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6"/>
      <c r="BO804" s="49"/>
      <c r="BP804" s="49"/>
      <c r="BQ804" s="49"/>
      <c r="BR804" s="49"/>
      <c r="BS804" s="49"/>
      <c r="BT804" s="49"/>
      <c r="BU804" s="49"/>
      <c r="BV804" s="49"/>
      <c r="BW804" s="49"/>
      <c r="BX804" s="49"/>
      <c r="BY804" s="49"/>
      <c r="BZ804" s="49"/>
      <c r="CA804" s="49"/>
      <c r="CB804" s="49"/>
      <c r="CC804" s="49"/>
      <c r="CD804" s="49"/>
      <c r="CE804" s="49"/>
      <c r="CF804" s="49"/>
      <c r="CG804" s="49"/>
      <c r="CH804" s="49"/>
      <c r="CI804" s="49"/>
      <c r="CJ804" s="49"/>
      <c r="CK804" s="59"/>
    </row>
    <row r="805" customFormat="false" ht="14.25" hidden="false" customHeight="true" outlineLevel="0" collapsed="false">
      <c r="A805" s="46"/>
      <c r="B805" s="46"/>
      <c r="C805" s="46"/>
      <c r="D805" s="46"/>
      <c r="E805" s="53"/>
      <c r="F805" s="48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6"/>
      <c r="AK805" s="46"/>
      <c r="AL805" s="46"/>
      <c r="AM805" s="46"/>
      <c r="AN805" s="46"/>
      <c r="AO805" s="46"/>
      <c r="AP805" s="46"/>
      <c r="AQ805" s="46"/>
      <c r="AR805" s="46"/>
      <c r="AS805" s="46"/>
      <c r="AT805" s="46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6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59"/>
    </row>
    <row r="806" customFormat="false" ht="14.25" hidden="false" customHeight="true" outlineLevel="0" collapsed="false">
      <c r="A806" s="46"/>
      <c r="B806" s="46"/>
      <c r="C806" s="46"/>
      <c r="D806" s="46"/>
      <c r="E806" s="53"/>
      <c r="F806" s="48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6"/>
      <c r="AK806" s="46"/>
      <c r="AL806" s="46"/>
      <c r="AM806" s="46"/>
      <c r="AN806" s="46"/>
      <c r="AO806" s="46"/>
      <c r="AP806" s="46"/>
      <c r="AQ806" s="46"/>
      <c r="AR806" s="46"/>
      <c r="AS806" s="46"/>
      <c r="AT806" s="46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6"/>
      <c r="BO806" s="49"/>
      <c r="BP806" s="49"/>
      <c r="BQ806" s="49"/>
      <c r="BR806" s="49"/>
      <c r="BS806" s="49"/>
      <c r="BT806" s="49"/>
      <c r="BU806" s="49"/>
      <c r="BV806" s="49"/>
      <c r="BW806" s="49"/>
      <c r="BX806" s="49"/>
      <c r="BY806" s="49"/>
      <c r="BZ806" s="49"/>
      <c r="CA806" s="49"/>
      <c r="CB806" s="49"/>
      <c r="CC806" s="49"/>
      <c r="CD806" s="49"/>
      <c r="CE806" s="49"/>
      <c r="CF806" s="49"/>
      <c r="CG806" s="49"/>
      <c r="CH806" s="49"/>
      <c r="CI806" s="49"/>
      <c r="CJ806" s="49"/>
      <c r="CK806" s="59"/>
    </row>
    <row r="807" customFormat="false" ht="14.25" hidden="false" customHeight="true" outlineLevel="0" collapsed="false">
      <c r="A807" s="46"/>
      <c r="B807" s="46"/>
      <c r="C807" s="46"/>
      <c r="D807" s="46"/>
      <c r="E807" s="53"/>
      <c r="F807" s="48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6"/>
      <c r="AK807" s="46"/>
      <c r="AL807" s="46"/>
      <c r="AM807" s="46"/>
      <c r="AN807" s="46"/>
      <c r="AO807" s="46"/>
      <c r="AP807" s="46"/>
      <c r="AQ807" s="46"/>
      <c r="AR807" s="46"/>
      <c r="AS807" s="46"/>
      <c r="AT807" s="46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6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59"/>
    </row>
    <row r="808" customFormat="false" ht="14.25" hidden="false" customHeight="true" outlineLevel="0" collapsed="false">
      <c r="A808" s="46"/>
      <c r="B808" s="46"/>
      <c r="C808" s="46"/>
      <c r="D808" s="46"/>
      <c r="E808" s="53"/>
      <c r="F808" s="48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6"/>
      <c r="AK808" s="46"/>
      <c r="AL808" s="46"/>
      <c r="AM808" s="46"/>
      <c r="AN808" s="46"/>
      <c r="AO808" s="46"/>
      <c r="AP808" s="46"/>
      <c r="AQ808" s="46"/>
      <c r="AR808" s="46"/>
      <c r="AS808" s="46"/>
      <c r="AT808" s="46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6"/>
      <c r="BO808" s="49"/>
      <c r="BP808" s="49"/>
      <c r="BQ808" s="49"/>
      <c r="BR808" s="49"/>
      <c r="BS808" s="49"/>
      <c r="BT808" s="49"/>
      <c r="BU808" s="49"/>
      <c r="BV808" s="49"/>
      <c r="BW808" s="49"/>
      <c r="BX808" s="49"/>
      <c r="BY808" s="49"/>
      <c r="BZ808" s="49"/>
      <c r="CA808" s="49"/>
      <c r="CB808" s="49"/>
      <c r="CC808" s="49"/>
      <c r="CD808" s="49"/>
      <c r="CE808" s="49"/>
      <c r="CF808" s="49"/>
      <c r="CG808" s="49"/>
      <c r="CH808" s="49"/>
      <c r="CI808" s="49"/>
      <c r="CJ808" s="49"/>
      <c r="CK808" s="59"/>
    </row>
    <row r="809" customFormat="false" ht="14.25" hidden="false" customHeight="true" outlineLevel="0" collapsed="false">
      <c r="A809" s="46"/>
      <c r="B809" s="46"/>
      <c r="C809" s="46"/>
      <c r="D809" s="46"/>
      <c r="E809" s="53"/>
      <c r="F809" s="48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6"/>
      <c r="AK809" s="46"/>
      <c r="AL809" s="46"/>
      <c r="AM809" s="46"/>
      <c r="AN809" s="46"/>
      <c r="AO809" s="46"/>
      <c r="AP809" s="46"/>
      <c r="AQ809" s="46"/>
      <c r="AR809" s="46"/>
      <c r="AS809" s="46"/>
      <c r="AT809" s="46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6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59"/>
    </row>
    <row r="810" customFormat="false" ht="14.25" hidden="false" customHeight="true" outlineLevel="0" collapsed="false">
      <c r="A810" s="46"/>
      <c r="B810" s="46"/>
      <c r="C810" s="46"/>
      <c r="D810" s="46"/>
      <c r="E810" s="53"/>
      <c r="F810" s="48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6"/>
      <c r="AK810" s="46"/>
      <c r="AL810" s="46"/>
      <c r="AM810" s="46"/>
      <c r="AN810" s="46"/>
      <c r="AO810" s="46"/>
      <c r="AP810" s="46"/>
      <c r="AQ810" s="46"/>
      <c r="AR810" s="46"/>
      <c r="AS810" s="46"/>
      <c r="AT810" s="46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6"/>
      <c r="BO810" s="49"/>
      <c r="BP810" s="49"/>
      <c r="BQ810" s="49"/>
      <c r="BR810" s="49"/>
      <c r="BS810" s="49"/>
      <c r="BT810" s="49"/>
      <c r="BU810" s="49"/>
      <c r="BV810" s="49"/>
      <c r="BW810" s="49"/>
      <c r="BX810" s="49"/>
      <c r="BY810" s="49"/>
      <c r="BZ810" s="49"/>
      <c r="CA810" s="49"/>
      <c r="CB810" s="49"/>
      <c r="CC810" s="49"/>
      <c r="CD810" s="49"/>
      <c r="CE810" s="49"/>
      <c r="CF810" s="49"/>
      <c r="CG810" s="49"/>
      <c r="CH810" s="49"/>
      <c r="CI810" s="49"/>
      <c r="CJ810" s="49"/>
      <c r="CK810" s="59"/>
    </row>
    <row r="811" customFormat="false" ht="14.25" hidden="false" customHeight="true" outlineLevel="0" collapsed="false">
      <c r="A811" s="46"/>
      <c r="B811" s="46"/>
      <c r="C811" s="46"/>
      <c r="D811" s="46"/>
      <c r="E811" s="53"/>
      <c r="F811" s="48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6"/>
      <c r="AK811" s="46"/>
      <c r="AL811" s="46"/>
      <c r="AM811" s="46"/>
      <c r="AN811" s="46"/>
      <c r="AO811" s="46"/>
      <c r="AP811" s="46"/>
      <c r="AQ811" s="46"/>
      <c r="AR811" s="46"/>
      <c r="AS811" s="46"/>
      <c r="AT811" s="46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6"/>
      <c r="BO811" s="49"/>
      <c r="BP811" s="49"/>
      <c r="BQ811" s="49"/>
      <c r="BR811" s="49"/>
      <c r="BS811" s="49"/>
      <c r="BT811" s="49"/>
      <c r="BU811" s="49"/>
      <c r="BV811" s="49"/>
      <c r="BW811" s="49"/>
      <c r="BX811" s="49"/>
      <c r="BY811" s="49"/>
      <c r="BZ811" s="49"/>
      <c r="CA811" s="49"/>
      <c r="CB811" s="49"/>
      <c r="CC811" s="49"/>
      <c r="CD811" s="49"/>
      <c r="CE811" s="49"/>
      <c r="CF811" s="49"/>
      <c r="CG811" s="49"/>
      <c r="CH811" s="49"/>
      <c r="CI811" s="49"/>
      <c r="CJ811" s="49"/>
      <c r="CK811" s="59"/>
    </row>
    <row r="812" customFormat="false" ht="14.25" hidden="false" customHeight="true" outlineLevel="0" collapsed="false">
      <c r="A812" s="46"/>
      <c r="B812" s="46"/>
      <c r="C812" s="46"/>
      <c r="D812" s="46"/>
      <c r="E812" s="53"/>
      <c r="F812" s="48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6"/>
      <c r="AK812" s="46"/>
      <c r="AL812" s="46"/>
      <c r="AM812" s="46"/>
      <c r="AN812" s="46"/>
      <c r="AO812" s="46"/>
      <c r="AP812" s="46"/>
      <c r="AQ812" s="46"/>
      <c r="AR812" s="46"/>
      <c r="AS812" s="46"/>
      <c r="AT812" s="46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6"/>
      <c r="BO812" s="49"/>
      <c r="BP812" s="49"/>
      <c r="BQ812" s="49"/>
      <c r="BR812" s="49"/>
      <c r="BS812" s="49"/>
      <c r="BT812" s="49"/>
      <c r="BU812" s="49"/>
      <c r="BV812" s="49"/>
      <c r="BW812" s="49"/>
      <c r="BX812" s="49"/>
      <c r="BY812" s="49"/>
      <c r="BZ812" s="49"/>
      <c r="CA812" s="49"/>
      <c r="CB812" s="49"/>
      <c r="CC812" s="49"/>
      <c r="CD812" s="49"/>
      <c r="CE812" s="49"/>
      <c r="CF812" s="49"/>
      <c r="CG812" s="49"/>
      <c r="CH812" s="49"/>
      <c r="CI812" s="49"/>
      <c r="CJ812" s="49"/>
      <c r="CK812" s="59"/>
    </row>
    <row r="813" customFormat="false" ht="14.25" hidden="false" customHeight="true" outlineLevel="0" collapsed="false">
      <c r="A813" s="46"/>
      <c r="B813" s="46"/>
      <c r="C813" s="46"/>
      <c r="D813" s="46"/>
      <c r="E813" s="53"/>
      <c r="F813" s="48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6"/>
      <c r="AK813" s="46"/>
      <c r="AL813" s="46"/>
      <c r="AM813" s="46"/>
      <c r="AN813" s="46"/>
      <c r="AO813" s="46"/>
      <c r="AP813" s="46"/>
      <c r="AQ813" s="46"/>
      <c r="AR813" s="46"/>
      <c r="AS813" s="46"/>
      <c r="AT813" s="46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6"/>
      <c r="BO813" s="49"/>
      <c r="BP813" s="49"/>
      <c r="BQ813" s="49"/>
      <c r="BR813" s="49"/>
      <c r="BS813" s="49"/>
      <c r="BT813" s="49"/>
      <c r="BU813" s="49"/>
      <c r="BV813" s="49"/>
      <c r="BW813" s="49"/>
      <c r="BX813" s="49"/>
      <c r="BY813" s="49"/>
      <c r="BZ813" s="49"/>
      <c r="CA813" s="49"/>
      <c r="CB813" s="49"/>
      <c r="CC813" s="49"/>
      <c r="CD813" s="49"/>
      <c r="CE813" s="49"/>
      <c r="CF813" s="49"/>
      <c r="CG813" s="49"/>
      <c r="CH813" s="49"/>
      <c r="CI813" s="49"/>
      <c r="CJ813" s="49"/>
      <c r="CK813" s="59"/>
    </row>
    <row r="814" customFormat="false" ht="14.25" hidden="false" customHeight="true" outlineLevel="0" collapsed="false">
      <c r="A814" s="46"/>
      <c r="B814" s="46"/>
      <c r="C814" s="46"/>
      <c r="D814" s="46"/>
      <c r="E814" s="53"/>
      <c r="F814" s="48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6"/>
      <c r="AK814" s="46"/>
      <c r="AL814" s="46"/>
      <c r="AM814" s="46"/>
      <c r="AN814" s="46"/>
      <c r="AO814" s="46"/>
      <c r="AP814" s="46"/>
      <c r="AQ814" s="46"/>
      <c r="AR814" s="46"/>
      <c r="AS814" s="46"/>
      <c r="AT814" s="46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6"/>
      <c r="BO814" s="49"/>
      <c r="BP814" s="49"/>
      <c r="BQ814" s="49"/>
      <c r="BR814" s="49"/>
      <c r="BS814" s="49"/>
      <c r="BT814" s="49"/>
      <c r="BU814" s="49"/>
      <c r="BV814" s="49"/>
      <c r="BW814" s="49"/>
      <c r="BX814" s="49"/>
      <c r="BY814" s="49"/>
      <c r="BZ814" s="49"/>
      <c r="CA814" s="49"/>
      <c r="CB814" s="49"/>
      <c r="CC814" s="49"/>
      <c r="CD814" s="49"/>
      <c r="CE814" s="49"/>
      <c r="CF814" s="49"/>
      <c r="CG814" s="49"/>
      <c r="CH814" s="49"/>
      <c r="CI814" s="49"/>
      <c r="CJ814" s="49"/>
      <c r="CK814" s="59"/>
    </row>
    <row r="815" customFormat="false" ht="14.25" hidden="false" customHeight="true" outlineLevel="0" collapsed="false">
      <c r="A815" s="46"/>
      <c r="B815" s="46"/>
      <c r="C815" s="46"/>
      <c r="D815" s="46"/>
      <c r="E815" s="53"/>
      <c r="F815" s="48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6"/>
      <c r="AK815" s="46"/>
      <c r="AL815" s="46"/>
      <c r="AM815" s="46"/>
      <c r="AN815" s="46"/>
      <c r="AO815" s="46"/>
      <c r="AP815" s="46"/>
      <c r="AQ815" s="46"/>
      <c r="AR815" s="46"/>
      <c r="AS815" s="46"/>
      <c r="AT815" s="46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6"/>
      <c r="BO815" s="49"/>
      <c r="BP815" s="49"/>
      <c r="BQ815" s="49"/>
      <c r="BR815" s="49"/>
      <c r="BS815" s="49"/>
      <c r="BT815" s="49"/>
      <c r="BU815" s="49"/>
      <c r="BV815" s="49"/>
      <c r="BW815" s="49"/>
      <c r="BX815" s="49"/>
      <c r="BY815" s="49"/>
      <c r="BZ815" s="49"/>
      <c r="CA815" s="49"/>
      <c r="CB815" s="49"/>
      <c r="CC815" s="49"/>
      <c r="CD815" s="49"/>
      <c r="CE815" s="49"/>
      <c r="CF815" s="49"/>
      <c r="CG815" s="49"/>
      <c r="CH815" s="49"/>
      <c r="CI815" s="49"/>
      <c r="CJ815" s="49"/>
      <c r="CK815" s="59"/>
    </row>
    <row r="816" customFormat="false" ht="14.25" hidden="false" customHeight="true" outlineLevel="0" collapsed="false">
      <c r="A816" s="46"/>
      <c r="B816" s="46"/>
      <c r="C816" s="46"/>
      <c r="D816" s="46"/>
      <c r="E816" s="53"/>
      <c r="F816" s="48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6"/>
      <c r="AK816" s="46"/>
      <c r="AL816" s="46"/>
      <c r="AM816" s="46"/>
      <c r="AN816" s="46"/>
      <c r="AO816" s="46"/>
      <c r="AP816" s="46"/>
      <c r="AQ816" s="46"/>
      <c r="AR816" s="46"/>
      <c r="AS816" s="46"/>
      <c r="AT816" s="46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6"/>
      <c r="BO816" s="49"/>
      <c r="BP816" s="49"/>
      <c r="BQ816" s="49"/>
      <c r="BR816" s="49"/>
      <c r="BS816" s="49"/>
      <c r="BT816" s="49"/>
      <c r="BU816" s="49"/>
      <c r="BV816" s="49"/>
      <c r="BW816" s="49"/>
      <c r="BX816" s="49"/>
      <c r="BY816" s="49"/>
      <c r="BZ816" s="49"/>
      <c r="CA816" s="49"/>
      <c r="CB816" s="49"/>
      <c r="CC816" s="49"/>
      <c r="CD816" s="49"/>
      <c r="CE816" s="49"/>
      <c r="CF816" s="49"/>
      <c r="CG816" s="49"/>
      <c r="CH816" s="49"/>
      <c r="CI816" s="49"/>
      <c r="CJ816" s="49"/>
      <c r="CK816" s="59"/>
    </row>
    <row r="817" customFormat="false" ht="14.25" hidden="false" customHeight="true" outlineLevel="0" collapsed="false">
      <c r="A817" s="46"/>
      <c r="B817" s="46"/>
      <c r="C817" s="46"/>
      <c r="D817" s="46"/>
      <c r="E817" s="53"/>
      <c r="F817" s="48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6"/>
      <c r="AK817" s="46"/>
      <c r="AL817" s="46"/>
      <c r="AM817" s="46"/>
      <c r="AN817" s="46"/>
      <c r="AO817" s="46"/>
      <c r="AP817" s="46"/>
      <c r="AQ817" s="46"/>
      <c r="AR817" s="46"/>
      <c r="AS817" s="46"/>
      <c r="AT817" s="46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6"/>
      <c r="BO817" s="49"/>
      <c r="BP817" s="49"/>
      <c r="BQ817" s="49"/>
      <c r="BR817" s="49"/>
      <c r="BS817" s="49"/>
      <c r="BT817" s="49"/>
      <c r="BU817" s="49"/>
      <c r="BV817" s="49"/>
      <c r="BW817" s="49"/>
      <c r="BX817" s="49"/>
      <c r="BY817" s="49"/>
      <c r="BZ817" s="49"/>
      <c r="CA817" s="49"/>
      <c r="CB817" s="49"/>
      <c r="CC817" s="49"/>
      <c r="CD817" s="49"/>
      <c r="CE817" s="49"/>
      <c r="CF817" s="49"/>
      <c r="CG817" s="49"/>
      <c r="CH817" s="49"/>
      <c r="CI817" s="49"/>
      <c r="CJ817" s="49"/>
      <c r="CK817" s="59"/>
    </row>
    <row r="818" customFormat="false" ht="14.25" hidden="false" customHeight="true" outlineLevel="0" collapsed="false">
      <c r="A818" s="46"/>
      <c r="B818" s="46"/>
      <c r="C818" s="46"/>
      <c r="D818" s="46"/>
      <c r="E818" s="53"/>
      <c r="F818" s="48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6"/>
      <c r="AK818" s="46"/>
      <c r="AL818" s="46"/>
      <c r="AM818" s="46"/>
      <c r="AN818" s="46"/>
      <c r="AO818" s="46"/>
      <c r="AP818" s="46"/>
      <c r="AQ818" s="46"/>
      <c r="AR818" s="46"/>
      <c r="AS818" s="46"/>
      <c r="AT818" s="46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6"/>
      <c r="BO818" s="49"/>
      <c r="BP818" s="49"/>
      <c r="BQ818" s="49"/>
      <c r="BR818" s="49"/>
      <c r="BS818" s="49"/>
      <c r="BT818" s="49"/>
      <c r="BU818" s="49"/>
      <c r="BV818" s="49"/>
      <c r="BW818" s="49"/>
      <c r="BX818" s="49"/>
      <c r="BY818" s="49"/>
      <c r="BZ818" s="49"/>
      <c r="CA818" s="49"/>
      <c r="CB818" s="49"/>
      <c r="CC818" s="49"/>
      <c r="CD818" s="49"/>
      <c r="CE818" s="49"/>
      <c r="CF818" s="49"/>
      <c r="CG818" s="49"/>
      <c r="CH818" s="49"/>
      <c r="CI818" s="49"/>
      <c r="CJ818" s="49"/>
      <c r="CK818" s="59"/>
    </row>
    <row r="819" customFormat="false" ht="14.25" hidden="false" customHeight="true" outlineLevel="0" collapsed="false">
      <c r="A819" s="46"/>
      <c r="B819" s="46"/>
      <c r="C819" s="46"/>
      <c r="D819" s="46"/>
      <c r="E819" s="53"/>
      <c r="F819" s="48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6"/>
      <c r="AK819" s="46"/>
      <c r="AL819" s="46"/>
      <c r="AM819" s="46"/>
      <c r="AN819" s="46"/>
      <c r="AO819" s="46"/>
      <c r="AP819" s="46"/>
      <c r="AQ819" s="46"/>
      <c r="AR819" s="46"/>
      <c r="AS819" s="46"/>
      <c r="AT819" s="46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6"/>
      <c r="BO819" s="49"/>
      <c r="BP819" s="49"/>
      <c r="BQ819" s="49"/>
      <c r="BR819" s="49"/>
      <c r="BS819" s="49"/>
      <c r="BT819" s="49"/>
      <c r="BU819" s="49"/>
      <c r="BV819" s="49"/>
      <c r="BW819" s="49"/>
      <c r="BX819" s="49"/>
      <c r="BY819" s="49"/>
      <c r="BZ819" s="49"/>
      <c r="CA819" s="49"/>
      <c r="CB819" s="49"/>
      <c r="CC819" s="49"/>
      <c r="CD819" s="49"/>
      <c r="CE819" s="49"/>
      <c r="CF819" s="49"/>
      <c r="CG819" s="49"/>
      <c r="CH819" s="49"/>
      <c r="CI819" s="49"/>
      <c r="CJ819" s="49"/>
      <c r="CK819" s="59"/>
    </row>
    <row r="820" customFormat="false" ht="14.25" hidden="false" customHeight="true" outlineLevel="0" collapsed="false">
      <c r="A820" s="46"/>
      <c r="B820" s="46"/>
      <c r="C820" s="46"/>
      <c r="D820" s="46"/>
      <c r="E820" s="53"/>
      <c r="F820" s="48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6"/>
      <c r="AK820" s="46"/>
      <c r="AL820" s="46"/>
      <c r="AM820" s="46"/>
      <c r="AN820" s="46"/>
      <c r="AO820" s="46"/>
      <c r="AP820" s="46"/>
      <c r="AQ820" s="46"/>
      <c r="AR820" s="46"/>
      <c r="AS820" s="46"/>
      <c r="AT820" s="46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6"/>
      <c r="BO820" s="49"/>
      <c r="BP820" s="49"/>
      <c r="BQ820" s="49"/>
      <c r="BR820" s="49"/>
      <c r="BS820" s="49"/>
      <c r="BT820" s="49"/>
      <c r="BU820" s="49"/>
      <c r="BV820" s="49"/>
      <c r="BW820" s="49"/>
      <c r="BX820" s="49"/>
      <c r="BY820" s="49"/>
      <c r="BZ820" s="49"/>
      <c r="CA820" s="49"/>
      <c r="CB820" s="49"/>
      <c r="CC820" s="49"/>
      <c r="CD820" s="49"/>
      <c r="CE820" s="49"/>
      <c r="CF820" s="49"/>
      <c r="CG820" s="49"/>
      <c r="CH820" s="49"/>
      <c r="CI820" s="49"/>
      <c r="CJ820" s="49"/>
      <c r="CK820" s="59"/>
    </row>
    <row r="821" customFormat="false" ht="14.25" hidden="false" customHeight="true" outlineLevel="0" collapsed="false">
      <c r="A821" s="46"/>
      <c r="B821" s="46"/>
      <c r="C821" s="46"/>
      <c r="D821" s="46"/>
      <c r="E821" s="53"/>
      <c r="F821" s="48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6"/>
      <c r="AK821" s="46"/>
      <c r="AL821" s="46"/>
      <c r="AM821" s="46"/>
      <c r="AN821" s="46"/>
      <c r="AO821" s="46"/>
      <c r="AP821" s="46"/>
      <c r="AQ821" s="46"/>
      <c r="AR821" s="46"/>
      <c r="AS821" s="46"/>
      <c r="AT821" s="46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6"/>
      <c r="BO821" s="49"/>
      <c r="BP821" s="49"/>
      <c r="BQ821" s="49"/>
      <c r="BR821" s="49"/>
      <c r="BS821" s="49"/>
      <c r="BT821" s="49"/>
      <c r="BU821" s="49"/>
      <c r="BV821" s="49"/>
      <c r="BW821" s="49"/>
      <c r="BX821" s="49"/>
      <c r="BY821" s="49"/>
      <c r="BZ821" s="49"/>
      <c r="CA821" s="49"/>
      <c r="CB821" s="49"/>
      <c r="CC821" s="49"/>
      <c r="CD821" s="49"/>
      <c r="CE821" s="49"/>
      <c r="CF821" s="49"/>
      <c r="CG821" s="49"/>
      <c r="CH821" s="49"/>
      <c r="CI821" s="49"/>
      <c r="CJ821" s="49"/>
      <c r="CK821" s="59"/>
    </row>
    <row r="822" customFormat="false" ht="14.25" hidden="false" customHeight="true" outlineLevel="0" collapsed="false">
      <c r="A822" s="46"/>
      <c r="B822" s="46"/>
      <c r="C822" s="46"/>
      <c r="D822" s="46"/>
      <c r="E822" s="53"/>
      <c r="F822" s="48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6"/>
      <c r="AK822" s="46"/>
      <c r="AL822" s="46"/>
      <c r="AM822" s="46"/>
      <c r="AN822" s="46"/>
      <c r="AO822" s="46"/>
      <c r="AP822" s="46"/>
      <c r="AQ822" s="46"/>
      <c r="AR822" s="46"/>
      <c r="AS822" s="46"/>
      <c r="AT822" s="46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6"/>
      <c r="BO822" s="49"/>
      <c r="BP822" s="49"/>
      <c r="BQ822" s="49"/>
      <c r="BR822" s="49"/>
      <c r="BS822" s="49"/>
      <c r="BT822" s="49"/>
      <c r="BU822" s="49"/>
      <c r="BV822" s="49"/>
      <c r="BW822" s="49"/>
      <c r="BX822" s="49"/>
      <c r="BY822" s="49"/>
      <c r="BZ822" s="49"/>
      <c r="CA822" s="49"/>
      <c r="CB822" s="49"/>
      <c r="CC822" s="49"/>
      <c r="CD822" s="49"/>
      <c r="CE822" s="49"/>
      <c r="CF822" s="49"/>
      <c r="CG822" s="49"/>
      <c r="CH822" s="49"/>
      <c r="CI822" s="49"/>
      <c r="CJ822" s="49"/>
      <c r="CK822" s="59"/>
    </row>
    <row r="823" customFormat="false" ht="14.25" hidden="false" customHeight="true" outlineLevel="0" collapsed="false">
      <c r="A823" s="46"/>
      <c r="B823" s="46"/>
      <c r="C823" s="46"/>
      <c r="D823" s="46"/>
      <c r="E823" s="53"/>
      <c r="F823" s="48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6"/>
      <c r="AK823" s="46"/>
      <c r="AL823" s="46"/>
      <c r="AM823" s="46"/>
      <c r="AN823" s="46"/>
      <c r="AO823" s="46"/>
      <c r="AP823" s="46"/>
      <c r="AQ823" s="46"/>
      <c r="AR823" s="46"/>
      <c r="AS823" s="46"/>
      <c r="AT823" s="46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6"/>
      <c r="BO823" s="49"/>
      <c r="BP823" s="49"/>
      <c r="BQ823" s="49"/>
      <c r="BR823" s="49"/>
      <c r="BS823" s="49"/>
      <c r="BT823" s="49"/>
      <c r="BU823" s="49"/>
      <c r="BV823" s="49"/>
      <c r="BW823" s="49"/>
      <c r="BX823" s="49"/>
      <c r="BY823" s="49"/>
      <c r="BZ823" s="49"/>
      <c r="CA823" s="49"/>
      <c r="CB823" s="49"/>
      <c r="CC823" s="49"/>
      <c r="CD823" s="49"/>
      <c r="CE823" s="49"/>
      <c r="CF823" s="49"/>
      <c r="CG823" s="49"/>
      <c r="CH823" s="49"/>
      <c r="CI823" s="49"/>
      <c r="CJ823" s="49"/>
      <c r="CK823" s="59"/>
    </row>
    <row r="824" customFormat="false" ht="14.25" hidden="false" customHeight="true" outlineLevel="0" collapsed="false">
      <c r="A824" s="46"/>
      <c r="B824" s="46"/>
      <c r="C824" s="46"/>
      <c r="D824" s="46"/>
      <c r="E824" s="53"/>
      <c r="F824" s="48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6"/>
      <c r="AK824" s="46"/>
      <c r="AL824" s="46"/>
      <c r="AM824" s="46"/>
      <c r="AN824" s="46"/>
      <c r="AO824" s="46"/>
      <c r="AP824" s="46"/>
      <c r="AQ824" s="46"/>
      <c r="AR824" s="46"/>
      <c r="AS824" s="46"/>
      <c r="AT824" s="46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6"/>
      <c r="BO824" s="49"/>
      <c r="BP824" s="49"/>
      <c r="BQ824" s="49"/>
      <c r="BR824" s="49"/>
      <c r="BS824" s="49"/>
      <c r="BT824" s="49"/>
      <c r="BU824" s="49"/>
      <c r="BV824" s="49"/>
      <c r="BW824" s="49"/>
      <c r="BX824" s="49"/>
      <c r="BY824" s="49"/>
      <c r="BZ824" s="49"/>
      <c r="CA824" s="49"/>
      <c r="CB824" s="49"/>
      <c r="CC824" s="49"/>
      <c r="CD824" s="49"/>
      <c r="CE824" s="49"/>
      <c r="CF824" s="49"/>
      <c r="CG824" s="49"/>
      <c r="CH824" s="49"/>
      <c r="CI824" s="49"/>
      <c r="CJ824" s="49"/>
      <c r="CK824" s="59"/>
    </row>
    <row r="825" customFormat="false" ht="14.25" hidden="false" customHeight="true" outlineLevel="0" collapsed="false">
      <c r="A825" s="46"/>
      <c r="B825" s="46"/>
      <c r="C825" s="46"/>
      <c r="D825" s="46"/>
      <c r="E825" s="53"/>
      <c r="F825" s="48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6"/>
      <c r="AK825" s="46"/>
      <c r="AL825" s="46"/>
      <c r="AM825" s="46"/>
      <c r="AN825" s="46"/>
      <c r="AO825" s="46"/>
      <c r="AP825" s="46"/>
      <c r="AQ825" s="46"/>
      <c r="AR825" s="46"/>
      <c r="AS825" s="46"/>
      <c r="AT825" s="46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6"/>
      <c r="BO825" s="49"/>
      <c r="BP825" s="49"/>
      <c r="BQ825" s="49"/>
      <c r="BR825" s="49"/>
      <c r="BS825" s="49"/>
      <c r="BT825" s="49"/>
      <c r="BU825" s="49"/>
      <c r="BV825" s="49"/>
      <c r="BW825" s="49"/>
      <c r="BX825" s="49"/>
      <c r="BY825" s="49"/>
      <c r="BZ825" s="49"/>
      <c r="CA825" s="49"/>
      <c r="CB825" s="49"/>
      <c r="CC825" s="49"/>
      <c r="CD825" s="49"/>
      <c r="CE825" s="49"/>
      <c r="CF825" s="49"/>
      <c r="CG825" s="49"/>
      <c r="CH825" s="49"/>
      <c r="CI825" s="49"/>
      <c r="CJ825" s="49"/>
      <c r="CK825" s="59"/>
    </row>
    <row r="826" customFormat="false" ht="14.25" hidden="false" customHeight="true" outlineLevel="0" collapsed="false">
      <c r="A826" s="46"/>
      <c r="B826" s="46"/>
      <c r="C826" s="46"/>
      <c r="D826" s="46"/>
      <c r="E826" s="53"/>
      <c r="F826" s="48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6"/>
      <c r="AK826" s="46"/>
      <c r="AL826" s="46"/>
      <c r="AM826" s="46"/>
      <c r="AN826" s="46"/>
      <c r="AO826" s="46"/>
      <c r="AP826" s="46"/>
      <c r="AQ826" s="46"/>
      <c r="AR826" s="46"/>
      <c r="AS826" s="46"/>
      <c r="AT826" s="46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6"/>
      <c r="BO826" s="49"/>
      <c r="BP826" s="49"/>
      <c r="BQ826" s="49"/>
      <c r="BR826" s="49"/>
      <c r="BS826" s="49"/>
      <c r="BT826" s="49"/>
      <c r="BU826" s="49"/>
      <c r="BV826" s="49"/>
      <c r="BW826" s="49"/>
      <c r="BX826" s="49"/>
      <c r="BY826" s="49"/>
      <c r="BZ826" s="49"/>
      <c r="CA826" s="49"/>
      <c r="CB826" s="49"/>
      <c r="CC826" s="49"/>
      <c r="CD826" s="49"/>
      <c r="CE826" s="49"/>
      <c r="CF826" s="49"/>
      <c r="CG826" s="49"/>
      <c r="CH826" s="49"/>
      <c r="CI826" s="49"/>
      <c r="CJ826" s="49"/>
      <c r="CK826" s="59"/>
    </row>
    <row r="827" customFormat="false" ht="14.25" hidden="false" customHeight="true" outlineLevel="0" collapsed="false">
      <c r="A827" s="46"/>
      <c r="B827" s="46"/>
      <c r="C827" s="46"/>
      <c r="D827" s="46"/>
      <c r="E827" s="53"/>
      <c r="F827" s="48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6"/>
      <c r="AK827" s="46"/>
      <c r="AL827" s="46"/>
      <c r="AM827" s="46"/>
      <c r="AN827" s="46"/>
      <c r="AO827" s="46"/>
      <c r="AP827" s="46"/>
      <c r="AQ827" s="46"/>
      <c r="AR827" s="46"/>
      <c r="AS827" s="46"/>
      <c r="AT827" s="46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6"/>
      <c r="BO827" s="49"/>
      <c r="BP827" s="49"/>
      <c r="BQ827" s="49"/>
      <c r="BR827" s="49"/>
      <c r="BS827" s="49"/>
      <c r="BT827" s="49"/>
      <c r="BU827" s="49"/>
      <c r="BV827" s="49"/>
      <c r="BW827" s="49"/>
      <c r="BX827" s="49"/>
      <c r="BY827" s="49"/>
      <c r="BZ827" s="49"/>
      <c r="CA827" s="49"/>
      <c r="CB827" s="49"/>
      <c r="CC827" s="49"/>
      <c r="CD827" s="49"/>
      <c r="CE827" s="49"/>
      <c r="CF827" s="49"/>
      <c r="CG827" s="49"/>
      <c r="CH827" s="49"/>
      <c r="CI827" s="49"/>
      <c r="CJ827" s="49"/>
      <c r="CK827" s="59"/>
    </row>
    <row r="828" customFormat="false" ht="14.25" hidden="false" customHeight="true" outlineLevel="0" collapsed="false">
      <c r="A828" s="46"/>
      <c r="B828" s="46"/>
      <c r="C828" s="46"/>
      <c r="D828" s="46"/>
      <c r="E828" s="53"/>
      <c r="F828" s="48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6"/>
      <c r="AK828" s="46"/>
      <c r="AL828" s="46"/>
      <c r="AM828" s="46"/>
      <c r="AN828" s="46"/>
      <c r="AO828" s="46"/>
      <c r="AP828" s="46"/>
      <c r="AQ828" s="46"/>
      <c r="AR828" s="46"/>
      <c r="AS828" s="46"/>
      <c r="AT828" s="46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6"/>
      <c r="BO828" s="49"/>
      <c r="BP828" s="49"/>
      <c r="BQ828" s="49"/>
      <c r="BR828" s="49"/>
      <c r="BS828" s="49"/>
      <c r="BT828" s="49"/>
      <c r="BU828" s="49"/>
      <c r="BV828" s="49"/>
      <c r="BW828" s="49"/>
      <c r="BX828" s="49"/>
      <c r="BY828" s="49"/>
      <c r="BZ828" s="49"/>
      <c r="CA828" s="49"/>
      <c r="CB828" s="49"/>
      <c r="CC828" s="49"/>
      <c r="CD828" s="49"/>
      <c r="CE828" s="49"/>
      <c r="CF828" s="49"/>
      <c r="CG828" s="49"/>
      <c r="CH828" s="49"/>
      <c r="CI828" s="49"/>
      <c r="CJ828" s="49"/>
      <c r="CK828" s="59"/>
    </row>
    <row r="829" customFormat="false" ht="14.25" hidden="false" customHeight="true" outlineLevel="0" collapsed="false">
      <c r="A829" s="46"/>
      <c r="B829" s="46"/>
      <c r="C829" s="46"/>
      <c r="D829" s="46"/>
      <c r="E829" s="53"/>
      <c r="F829" s="48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6"/>
      <c r="AK829" s="46"/>
      <c r="AL829" s="46"/>
      <c r="AM829" s="46"/>
      <c r="AN829" s="46"/>
      <c r="AO829" s="46"/>
      <c r="AP829" s="46"/>
      <c r="AQ829" s="46"/>
      <c r="AR829" s="46"/>
      <c r="AS829" s="46"/>
      <c r="AT829" s="46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6"/>
      <c r="BO829" s="49"/>
      <c r="BP829" s="49"/>
      <c r="BQ829" s="49"/>
      <c r="BR829" s="49"/>
      <c r="BS829" s="49"/>
      <c r="BT829" s="49"/>
      <c r="BU829" s="49"/>
      <c r="BV829" s="49"/>
      <c r="BW829" s="49"/>
      <c r="BX829" s="49"/>
      <c r="BY829" s="49"/>
      <c r="BZ829" s="49"/>
      <c r="CA829" s="49"/>
      <c r="CB829" s="49"/>
      <c r="CC829" s="49"/>
      <c r="CD829" s="49"/>
      <c r="CE829" s="49"/>
      <c r="CF829" s="49"/>
      <c r="CG829" s="49"/>
      <c r="CH829" s="49"/>
      <c r="CI829" s="49"/>
      <c r="CJ829" s="49"/>
      <c r="CK829" s="59"/>
    </row>
    <row r="830" customFormat="false" ht="14.25" hidden="false" customHeight="true" outlineLevel="0" collapsed="false">
      <c r="A830" s="46"/>
      <c r="B830" s="46"/>
      <c r="C830" s="46"/>
      <c r="D830" s="46"/>
      <c r="E830" s="53"/>
      <c r="F830" s="48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6"/>
      <c r="AK830" s="46"/>
      <c r="AL830" s="46"/>
      <c r="AM830" s="46"/>
      <c r="AN830" s="46"/>
      <c r="AO830" s="46"/>
      <c r="AP830" s="46"/>
      <c r="AQ830" s="46"/>
      <c r="AR830" s="46"/>
      <c r="AS830" s="46"/>
      <c r="AT830" s="46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6"/>
      <c r="BO830" s="49"/>
      <c r="BP830" s="49"/>
      <c r="BQ830" s="49"/>
      <c r="BR830" s="49"/>
      <c r="BS830" s="49"/>
      <c r="BT830" s="49"/>
      <c r="BU830" s="49"/>
      <c r="BV830" s="49"/>
      <c r="BW830" s="49"/>
      <c r="BX830" s="49"/>
      <c r="BY830" s="49"/>
      <c r="BZ830" s="49"/>
      <c r="CA830" s="49"/>
      <c r="CB830" s="49"/>
      <c r="CC830" s="49"/>
      <c r="CD830" s="49"/>
      <c r="CE830" s="49"/>
      <c r="CF830" s="49"/>
      <c r="CG830" s="49"/>
      <c r="CH830" s="49"/>
      <c r="CI830" s="49"/>
      <c r="CJ830" s="49"/>
      <c r="CK830" s="59"/>
    </row>
    <row r="831" customFormat="false" ht="14.25" hidden="false" customHeight="true" outlineLevel="0" collapsed="false">
      <c r="A831" s="46"/>
      <c r="B831" s="46"/>
      <c r="C831" s="46"/>
      <c r="D831" s="46"/>
      <c r="E831" s="53"/>
      <c r="F831" s="48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6"/>
      <c r="AK831" s="46"/>
      <c r="AL831" s="46"/>
      <c r="AM831" s="46"/>
      <c r="AN831" s="46"/>
      <c r="AO831" s="46"/>
      <c r="AP831" s="46"/>
      <c r="AQ831" s="46"/>
      <c r="AR831" s="46"/>
      <c r="AS831" s="46"/>
      <c r="AT831" s="46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6"/>
      <c r="BO831" s="49"/>
      <c r="BP831" s="49"/>
      <c r="BQ831" s="49"/>
      <c r="BR831" s="49"/>
      <c r="BS831" s="49"/>
      <c r="BT831" s="49"/>
      <c r="BU831" s="49"/>
      <c r="BV831" s="49"/>
      <c r="BW831" s="49"/>
      <c r="BX831" s="49"/>
      <c r="BY831" s="49"/>
      <c r="BZ831" s="49"/>
      <c r="CA831" s="49"/>
      <c r="CB831" s="49"/>
      <c r="CC831" s="49"/>
      <c r="CD831" s="49"/>
      <c r="CE831" s="49"/>
      <c r="CF831" s="49"/>
      <c r="CG831" s="49"/>
      <c r="CH831" s="49"/>
      <c r="CI831" s="49"/>
      <c r="CJ831" s="49"/>
      <c r="CK831" s="59"/>
    </row>
    <row r="832" customFormat="false" ht="14.25" hidden="false" customHeight="true" outlineLevel="0" collapsed="false">
      <c r="A832" s="46"/>
      <c r="B832" s="46"/>
      <c r="C832" s="46"/>
      <c r="D832" s="46"/>
      <c r="E832" s="53"/>
      <c r="F832" s="48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6"/>
      <c r="AK832" s="46"/>
      <c r="AL832" s="46"/>
      <c r="AM832" s="46"/>
      <c r="AN832" s="46"/>
      <c r="AO832" s="46"/>
      <c r="AP832" s="46"/>
      <c r="AQ832" s="46"/>
      <c r="AR832" s="46"/>
      <c r="AS832" s="46"/>
      <c r="AT832" s="46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6"/>
      <c r="BO832" s="49"/>
      <c r="BP832" s="49"/>
      <c r="BQ832" s="49"/>
      <c r="BR832" s="49"/>
      <c r="BS832" s="49"/>
      <c r="BT832" s="49"/>
      <c r="BU832" s="49"/>
      <c r="BV832" s="49"/>
      <c r="BW832" s="49"/>
      <c r="BX832" s="49"/>
      <c r="BY832" s="49"/>
      <c r="BZ832" s="49"/>
      <c r="CA832" s="49"/>
      <c r="CB832" s="49"/>
      <c r="CC832" s="49"/>
      <c r="CD832" s="49"/>
      <c r="CE832" s="49"/>
      <c r="CF832" s="49"/>
      <c r="CG832" s="49"/>
      <c r="CH832" s="49"/>
      <c r="CI832" s="49"/>
      <c r="CJ832" s="49"/>
      <c r="CK832" s="59"/>
    </row>
    <row r="833" customFormat="false" ht="14.25" hidden="false" customHeight="true" outlineLevel="0" collapsed="false">
      <c r="A833" s="46"/>
      <c r="B833" s="46"/>
      <c r="C833" s="46"/>
      <c r="D833" s="46"/>
      <c r="E833" s="53"/>
      <c r="F833" s="48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6"/>
      <c r="AK833" s="46"/>
      <c r="AL833" s="46"/>
      <c r="AM833" s="46"/>
      <c r="AN833" s="46"/>
      <c r="AO833" s="46"/>
      <c r="AP833" s="46"/>
      <c r="AQ833" s="46"/>
      <c r="AR833" s="46"/>
      <c r="AS833" s="46"/>
      <c r="AT833" s="46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6"/>
      <c r="BO833" s="49"/>
      <c r="BP833" s="49"/>
      <c r="BQ833" s="49"/>
      <c r="BR833" s="49"/>
      <c r="BS833" s="49"/>
      <c r="BT833" s="49"/>
      <c r="BU833" s="49"/>
      <c r="BV833" s="49"/>
      <c r="BW833" s="49"/>
      <c r="BX833" s="49"/>
      <c r="BY833" s="49"/>
      <c r="BZ833" s="49"/>
      <c r="CA833" s="49"/>
      <c r="CB833" s="49"/>
      <c r="CC833" s="49"/>
      <c r="CD833" s="49"/>
      <c r="CE833" s="49"/>
      <c r="CF833" s="49"/>
      <c r="CG833" s="49"/>
      <c r="CH833" s="49"/>
      <c r="CI833" s="49"/>
      <c r="CJ833" s="49"/>
      <c r="CK833" s="59"/>
    </row>
    <row r="834" customFormat="false" ht="14.25" hidden="false" customHeight="true" outlineLevel="0" collapsed="false">
      <c r="A834" s="46"/>
      <c r="B834" s="46"/>
      <c r="C834" s="46"/>
      <c r="D834" s="46"/>
      <c r="E834" s="53"/>
      <c r="F834" s="48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6"/>
      <c r="AK834" s="46"/>
      <c r="AL834" s="46"/>
      <c r="AM834" s="46"/>
      <c r="AN834" s="46"/>
      <c r="AO834" s="46"/>
      <c r="AP834" s="46"/>
      <c r="AQ834" s="46"/>
      <c r="AR834" s="46"/>
      <c r="AS834" s="46"/>
      <c r="AT834" s="46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6"/>
      <c r="BO834" s="49"/>
      <c r="BP834" s="49"/>
      <c r="BQ834" s="49"/>
      <c r="BR834" s="49"/>
      <c r="BS834" s="49"/>
      <c r="BT834" s="49"/>
      <c r="BU834" s="49"/>
      <c r="BV834" s="49"/>
      <c r="BW834" s="49"/>
      <c r="BX834" s="49"/>
      <c r="BY834" s="49"/>
      <c r="BZ834" s="49"/>
      <c r="CA834" s="49"/>
      <c r="CB834" s="49"/>
      <c r="CC834" s="49"/>
      <c r="CD834" s="49"/>
      <c r="CE834" s="49"/>
      <c r="CF834" s="49"/>
      <c r="CG834" s="49"/>
      <c r="CH834" s="49"/>
      <c r="CI834" s="49"/>
      <c r="CJ834" s="49"/>
      <c r="CK834" s="59"/>
    </row>
    <row r="835" customFormat="false" ht="14.25" hidden="false" customHeight="true" outlineLevel="0" collapsed="false">
      <c r="A835" s="46"/>
      <c r="B835" s="46"/>
      <c r="C835" s="46"/>
      <c r="D835" s="46"/>
      <c r="E835" s="53"/>
      <c r="F835" s="48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6"/>
      <c r="AK835" s="46"/>
      <c r="AL835" s="46"/>
      <c r="AM835" s="46"/>
      <c r="AN835" s="46"/>
      <c r="AO835" s="46"/>
      <c r="AP835" s="46"/>
      <c r="AQ835" s="46"/>
      <c r="AR835" s="46"/>
      <c r="AS835" s="46"/>
      <c r="AT835" s="46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6"/>
      <c r="BO835" s="49"/>
      <c r="BP835" s="49"/>
      <c r="BQ835" s="49"/>
      <c r="BR835" s="49"/>
      <c r="BS835" s="49"/>
      <c r="BT835" s="49"/>
      <c r="BU835" s="49"/>
      <c r="BV835" s="49"/>
      <c r="BW835" s="49"/>
      <c r="BX835" s="49"/>
      <c r="BY835" s="49"/>
      <c r="BZ835" s="49"/>
      <c r="CA835" s="49"/>
      <c r="CB835" s="49"/>
      <c r="CC835" s="49"/>
      <c r="CD835" s="49"/>
      <c r="CE835" s="49"/>
      <c r="CF835" s="49"/>
      <c r="CG835" s="49"/>
      <c r="CH835" s="49"/>
      <c r="CI835" s="49"/>
      <c r="CJ835" s="49"/>
      <c r="CK835" s="59"/>
    </row>
    <row r="836" customFormat="false" ht="14.25" hidden="false" customHeight="true" outlineLevel="0" collapsed="false">
      <c r="A836" s="46"/>
      <c r="B836" s="46"/>
      <c r="C836" s="46"/>
      <c r="D836" s="46"/>
      <c r="E836" s="53"/>
      <c r="F836" s="48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6"/>
      <c r="AK836" s="46"/>
      <c r="AL836" s="46"/>
      <c r="AM836" s="46"/>
      <c r="AN836" s="46"/>
      <c r="AO836" s="46"/>
      <c r="AP836" s="46"/>
      <c r="AQ836" s="46"/>
      <c r="AR836" s="46"/>
      <c r="AS836" s="46"/>
      <c r="AT836" s="46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6"/>
      <c r="BO836" s="49"/>
      <c r="BP836" s="49"/>
      <c r="BQ836" s="49"/>
      <c r="BR836" s="49"/>
      <c r="BS836" s="49"/>
      <c r="BT836" s="49"/>
      <c r="BU836" s="49"/>
      <c r="BV836" s="49"/>
      <c r="BW836" s="49"/>
      <c r="BX836" s="49"/>
      <c r="BY836" s="49"/>
      <c r="BZ836" s="49"/>
      <c r="CA836" s="49"/>
      <c r="CB836" s="49"/>
      <c r="CC836" s="49"/>
      <c r="CD836" s="49"/>
      <c r="CE836" s="49"/>
      <c r="CF836" s="49"/>
      <c r="CG836" s="49"/>
      <c r="CH836" s="49"/>
      <c r="CI836" s="49"/>
      <c r="CJ836" s="49"/>
      <c r="CK836" s="59"/>
    </row>
    <row r="837" customFormat="false" ht="14.25" hidden="false" customHeight="true" outlineLevel="0" collapsed="false">
      <c r="A837" s="46"/>
      <c r="B837" s="46"/>
      <c r="C837" s="46"/>
      <c r="D837" s="46"/>
      <c r="E837" s="53"/>
      <c r="F837" s="48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6"/>
      <c r="AK837" s="46"/>
      <c r="AL837" s="46"/>
      <c r="AM837" s="46"/>
      <c r="AN837" s="46"/>
      <c r="AO837" s="46"/>
      <c r="AP837" s="46"/>
      <c r="AQ837" s="46"/>
      <c r="AR837" s="46"/>
      <c r="AS837" s="46"/>
      <c r="AT837" s="46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6"/>
      <c r="BO837" s="49"/>
      <c r="BP837" s="49"/>
      <c r="BQ837" s="49"/>
      <c r="BR837" s="49"/>
      <c r="BS837" s="49"/>
      <c r="BT837" s="49"/>
      <c r="BU837" s="49"/>
      <c r="BV837" s="49"/>
      <c r="BW837" s="49"/>
      <c r="BX837" s="49"/>
      <c r="BY837" s="49"/>
      <c r="BZ837" s="49"/>
      <c r="CA837" s="49"/>
      <c r="CB837" s="49"/>
      <c r="CC837" s="49"/>
      <c r="CD837" s="49"/>
      <c r="CE837" s="49"/>
      <c r="CF837" s="49"/>
      <c r="CG837" s="49"/>
      <c r="CH837" s="49"/>
      <c r="CI837" s="49"/>
      <c r="CJ837" s="49"/>
      <c r="CK837" s="59"/>
    </row>
    <row r="838" customFormat="false" ht="14.25" hidden="false" customHeight="true" outlineLevel="0" collapsed="false">
      <c r="A838" s="46"/>
      <c r="B838" s="46"/>
      <c r="C838" s="46"/>
      <c r="D838" s="46"/>
      <c r="E838" s="53"/>
      <c r="F838" s="48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6"/>
      <c r="AK838" s="46"/>
      <c r="AL838" s="46"/>
      <c r="AM838" s="46"/>
      <c r="AN838" s="46"/>
      <c r="AO838" s="46"/>
      <c r="AP838" s="46"/>
      <c r="AQ838" s="46"/>
      <c r="AR838" s="46"/>
      <c r="AS838" s="46"/>
      <c r="AT838" s="46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6"/>
      <c r="BO838" s="49"/>
      <c r="BP838" s="49"/>
      <c r="BQ838" s="49"/>
      <c r="BR838" s="49"/>
      <c r="BS838" s="49"/>
      <c r="BT838" s="49"/>
      <c r="BU838" s="49"/>
      <c r="BV838" s="49"/>
      <c r="BW838" s="49"/>
      <c r="BX838" s="49"/>
      <c r="BY838" s="49"/>
      <c r="BZ838" s="49"/>
      <c r="CA838" s="49"/>
      <c r="CB838" s="49"/>
      <c r="CC838" s="49"/>
      <c r="CD838" s="49"/>
      <c r="CE838" s="49"/>
      <c r="CF838" s="49"/>
      <c r="CG838" s="49"/>
      <c r="CH838" s="49"/>
      <c r="CI838" s="49"/>
      <c r="CJ838" s="49"/>
      <c r="CK838" s="59"/>
    </row>
    <row r="839" customFormat="false" ht="14.25" hidden="false" customHeight="true" outlineLevel="0" collapsed="false">
      <c r="A839" s="46"/>
      <c r="B839" s="46"/>
      <c r="C839" s="46"/>
      <c r="D839" s="46"/>
      <c r="E839" s="53"/>
      <c r="F839" s="48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6"/>
      <c r="AK839" s="46"/>
      <c r="AL839" s="46"/>
      <c r="AM839" s="46"/>
      <c r="AN839" s="46"/>
      <c r="AO839" s="46"/>
      <c r="AP839" s="46"/>
      <c r="AQ839" s="46"/>
      <c r="AR839" s="46"/>
      <c r="AS839" s="46"/>
      <c r="AT839" s="46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6"/>
      <c r="BO839" s="49"/>
      <c r="BP839" s="49"/>
      <c r="BQ839" s="49"/>
      <c r="BR839" s="49"/>
      <c r="BS839" s="49"/>
      <c r="BT839" s="49"/>
      <c r="BU839" s="49"/>
      <c r="BV839" s="49"/>
      <c r="BW839" s="49"/>
      <c r="BX839" s="49"/>
      <c r="BY839" s="49"/>
      <c r="BZ839" s="49"/>
      <c r="CA839" s="49"/>
      <c r="CB839" s="49"/>
      <c r="CC839" s="49"/>
      <c r="CD839" s="49"/>
      <c r="CE839" s="49"/>
      <c r="CF839" s="49"/>
      <c r="CG839" s="49"/>
      <c r="CH839" s="49"/>
      <c r="CI839" s="49"/>
      <c r="CJ839" s="49"/>
      <c r="CK839" s="59"/>
    </row>
    <row r="840" customFormat="false" ht="14.25" hidden="false" customHeight="true" outlineLevel="0" collapsed="false">
      <c r="A840" s="46"/>
      <c r="B840" s="46"/>
      <c r="C840" s="46"/>
      <c r="D840" s="46"/>
      <c r="E840" s="53"/>
      <c r="F840" s="48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6"/>
      <c r="AK840" s="46"/>
      <c r="AL840" s="46"/>
      <c r="AM840" s="46"/>
      <c r="AN840" s="46"/>
      <c r="AO840" s="46"/>
      <c r="AP840" s="46"/>
      <c r="AQ840" s="46"/>
      <c r="AR840" s="46"/>
      <c r="AS840" s="46"/>
      <c r="AT840" s="46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6"/>
      <c r="BO840" s="49"/>
      <c r="BP840" s="49"/>
      <c r="BQ840" s="49"/>
      <c r="BR840" s="49"/>
      <c r="BS840" s="49"/>
      <c r="BT840" s="49"/>
      <c r="BU840" s="49"/>
      <c r="BV840" s="49"/>
      <c r="BW840" s="49"/>
      <c r="BX840" s="49"/>
      <c r="BY840" s="49"/>
      <c r="BZ840" s="49"/>
      <c r="CA840" s="49"/>
      <c r="CB840" s="49"/>
      <c r="CC840" s="49"/>
      <c r="CD840" s="49"/>
      <c r="CE840" s="49"/>
      <c r="CF840" s="49"/>
      <c r="CG840" s="49"/>
      <c r="CH840" s="49"/>
      <c r="CI840" s="49"/>
      <c r="CJ840" s="49"/>
      <c r="CK840" s="59"/>
    </row>
    <row r="841" customFormat="false" ht="14.25" hidden="false" customHeight="true" outlineLevel="0" collapsed="false">
      <c r="A841" s="46"/>
      <c r="B841" s="46"/>
      <c r="C841" s="46"/>
      <c r="D841" s="46"/>
      <c r="E841" s="53"/>
      <c r="F841" s="48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6"/>
      <c r="AK841" s="46"/>
      <c r="AL841" s="46"/>
      <c r="AM841" s="46"/>
      <c r="AN841" s="46"/>
      <c r="AO841" s="46"/>
      <c r="AP841" s="46"/>
      <c r="AQ841" s="46"/>
      <c r="AR841" s="46"/>
      <c r="AS841" s="46"/>
      <c r="AT841" s="46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6"/>
      <c r="BO841" s="49"/>
      <c r="BP841" s="49"/>
      <c r="BQ841" s="49"/>
      <c r="BR841" s="49"/>
      <c r="BS841" s="49"/>
      <c r="BT841" s="49"/>
      <c r="BU841" s="49"/>
      <c r="BV841" s="49"/>
      <c r="BW841" s="49"/>
      <c r="BX841" s="49"/>
      <c r="BY841" s="49"/>
      <c r="BZ841" s="49"/>
      <c r="CA841" s="49"/>
      <c r="CB841" s="49"/>
      <c r="CC841" s="49"/>
      <c r="CD841" s="49"/>
      <c r="CE841" s="49"/>
      <c r="CF841" s="49"/>
      <c r="CG841" s="49"/>
      <c r="CH841" s="49"/>
      <c r="CI841" s="49"/>
      <c r="CJ841" s="49"/>
      <c r="CK841" s="59"/>
    </row>
    <row r="842" customFormat="false" ht="14.25" hidden="false" customHeight="true" outlineLevel="0" collapsed="false">
      <c r="A842" s="46"/>
      <c r="B842" s="46"/>
      <c r="C842" s="46"/>
      <c r="D842" s="46"/>
      <c r="E842" s="53"/>
      <c r="F842" s="48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6"/>
      <c r="AK842" s="46"/>
      <c r="AL842" s="46"/>
      <c r="AM842" s="46"/>
      <c r="AN842" s="46"/>
      <c r="AO842" s="46"/>
      <c r="AP842" s="46"/>
      <c r="AQ842" s="46"/>
      <c r="AR842" s="46"/>
      <c r="AS842" s="46"/>
      <c r="AT842" s="46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6"/>
      <c r="BO842" s="49"/>
      <c r="BP842" s="49"/>
      <c r="BQ842" s="49"/>
      <c r="BR842" s="49"/>
      <c r="BS842" s="49"/>
      <c r="BT842" s="49"/>
      <c r="BU842" s="49"/>
      <c r="BV842" s="49"/>
      <c r="BW842" s="49"/>
      <c r="BX842" s="49"/>
      <c r="BY842" s="49"/>
      <c r="BZ842" s="49"/>
      <c r="CA842" s="49"/>
      <c r="CB842" s="49"/>
      <c r="CC842" s="49"/>
      <c r="CD842" s="49"/>
      <c r="CE842" s="49"/>
      <c r="CF842" s="49"/>
      <c r="CG842" s="49"/>
      <c r="CH842" s="49"/>
      <c r="CI842" s="49"/>
      <c r="CJ842" s="49"/>
      <c r="CK842" s="59"/>
    </row>
    <row r="843" customFormat="false" ht="14.25" hidden="false" customHeight="true" outlineLevel="0" collapsed="false">
      <c r="A843" s="46"/>
      <c r="B843" s="46"/>
      <c r="C843" s="46"/>
      <c r="D843" s="46"/>
      <c r="E843" s="53"/>
      <c r="F843" s="48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6"/>
      <c r="AK843" s="46"/>
      <c r="AL843" s="46"/>
      <c r="AM843" s="46"/>
      <c r="AN843" s="46"/>
      <c r="AO843" s="46"/>
      <c r="AP843" s="46"/>
      <c r="AQ843" s="46"/>
      <c r="AR843" s="46"/>
      <c r="AS843" s="46"/>
      <c r="AT843" s="46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6"/>
      <c r="BO843" s="49"/>
      <c r="BP843" s="49"/>
      <c r="BQ843" s="49"/>
      <c r="BR843" s="49"/>
      <c r="BS843" s="49"/>
      <c r="BT843" s="49"/>
      <c r="BU843" s="49"/>
      <c r="BV843" s="49"/>
      <c r="BW843" s="49"/>
      <c r="BX843" s="49"/>
      <c r="BY843" s="49"/>
      <c r="BZ843" s="49"/>
      <c r="CA843" s="49"/>
      <c r="CB843" s="49"/>
      <c r="CC843" s="49"/>
      <c r="CD843" s="49"/>
      <c r="CE843" s="49"/>
      <c r="CF843" s="49"/>
      <c r="CG843" s="49"/>
      <c r="CH843" s="49"/>
      <c r="CI843" s="49"/>
      <c r="CJ843" s="49"/>
      <c r="CK843" s="59"/>
    </row>
    <row r="844" customFormat="false" ht="14.25" hidden="false" customHeight="true" outlineLevel="0" collapsed="false">
      <c r="A844" s="46"/>
      <c r="B844" s="46"/>
      <c r="C844" s="46"/>
      <c r="D844" s="46"/>
      <c r="E844" s="53"/>
      <c r="F844" s="48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6"/>
      <c r="AK844" s="46"/>
      <c r="AL844" s="46"/>
      <c r="AM844" s="46"/>
      <c r="AN844" s="46"/>
      <c r="AO844" s="46"/>
      <c r="AP844" s="46"/>
      <c r="AQ844" s="46"/>
      <c r="AR844" s="46"/>
      <c r="AS844" s="46"/>
      <c r="AT844" s="46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6"/>
      <c r="BO844" s="49"/>
      <c r="BP844" s="49"/>
      <c r="BQ844" s="49"/>
      <c r="BR844" s="49"/>
      <c r="BS844" s="49"/>
      <c r="BT844" s="49"/>
      <c r="BU844" s="49"/>
      <c r="BV844" s="49"/>
      <c r="BW844" s="49"/>
      <c r="BX844" s="49"/>
      <c r="BY844" s="49"/>
      <c r="BZ844" s="49"/>
      <c r="CA844" s="49"/>
      <c r="CB844" s="49"/>
      <c r="CC844" s="49"/>
      <c r="CD844" s="49"/>
      <c r="CE844" s="49"/>
      <c r="CF844" s="49"/>
      <c r="CG844" s="49"/>
      <c r="CH844" s="49"/>
      <c r="CI844" s="49"/>
      <c r="CJ844" s="49"/>
      <c r="CK844" s="59"/>
    </row>
    <row r="845" customFormat="false" ht="14.25" hidden="false" customHeight="true" outlineLevel="0" collapsed="false">
      <c r="A845" s="46"/>
      <c r="B845" s="46"/>
      <c r="C845" s="46"/>
      <c r="D845" s="46"/>
      <c r="E845" s="53"/>
      <c r="F845" s="48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6"/>
      <c r="AK845" s="46"/>
      <c r="AL845" s="46"/>
      <c r="AM845" s="46"/>
      <c r="AN845" s="46"/>
      <c r="AO845" s="46"/>
      <c r="AP845" s="46"/>
      <c r="AQ845" s="46"/>
      <c r="AR845" s="46"/>
      <c r="AS845" s="46"/>
      <c r="AT845" s="46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6"/>
      <c r="BO845" s="49"/>
      <c r="BP845" s="49"/>
      <c r="BQ845" s="49"/>
      <c r="BR845" s="49"/>
      <c r="BS845" s="49"/>
      <c r="BT845" s="49"/>
      <c r="BU845" s="49"/>
      <c r="BV845" s="49"/>
      <c r="BW845" s="49"/>
      <c r="BX845" s="49"/>
      <c r="BY845" s="49"/>
      <c r="BZ845" s="49"/>
      <c r="CA845" s="49"/>
      <c r="CB845" s="49"/>
      <c r="CC845" s="49"/>
      <c r="CD845" s="49"/>
      <c r="CE845" s="49"/>
      <c r="CF845" s="49"/>
      <c r="CG845" s="49"/>
      <c r="CH845" s="49"/>
      <c r="CI845" s="49"/>
      <c r="CJ845" s="49"/>
      <c r="CK845" s="59"/>
    </row>
    <row r="846" customFormat="false" ht="14.25" hidden="false" customHeight="true" outlineLevel="0" collapsed="false">
      <c r="A846" s="46"/>
      <c r="B846" s="46"/>
      <c r="C846" s="46"/>
      <c r="D846" s="46"/>
      <c r="E846" s="53"/>
      <c r="F846" s="48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6"/>
      <c r="AK846" s="46"/>
      <c r="AL846" s="46"/>
      <c r="AM846" s="46"/>
      <c r="AN846" s="46"/>
      <c r="AO846" s="46"/>
      <c r="AP846" s="46"/>
      <c r="AQ846" s="46"/>
      <c r="AR846" s="46"/>
      <c r="AS846" s="46"/>
      <c r="AT846" s="46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6"/>
      <c r="BO846" s="49"/>
      <c r="BP846" s="49"/>
      <c r="BQ846" s="49"/>
      <c r="BR846" s="49"/>
      <c r="BS846" s="49"/>
      <c r="BT846" s="49"/>
      <c r="BU846" s="49"/>
      <c r="BV846" s="49"/>
      <c r="BW846" s="49"/>
      <c r="BX846" s="49"/>
      <c r="BY846" s="49"/>
      <c r="BZ846" s="49"/>
      <c r="CA846" s="49"/>
      <c r="CB846" s="49"/>
      <c r="CC846" s="49"/>
      <c r="CD846" s="49"/>
      <c r="CE846" s="49"/>
      <c r="CF846" s="49"/>
      <c r="CG846" s="49"/>
      <c r="CH846" s="49"/>
      <c r="CI846" s="49"/>
      <c r="CJ846" s="49"/>
      <c r="CK846" s="59"/>
    </row>
    <row r="847" customFormat="false" ht="14.25" hidden="false" customHeight="true" outlineLevel="0" collapsed="false">
      <c r="A847" s="46"/>
      <c r="B847" s="46"/>
      <c r="C847" s="46"/>
      <c r="D847" s="46"/>
      <c r="E847" s="53"/>
      <c r="F847" s="48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6"/>
      <c r="AK847" s="46"/>
      <c r="AL847" s="46"/>
      <c r="AM847" s="46"/>
      <c r="AN847" s="46"/>
      <c r="AO847" s="46"/>
      <c r="AP847" s="46"/>
      <c r="AQ847" s="46"/>
      <c r="AR847" s="46"/>
      <c r="AS847" s="46"/>
      <c r="AT847" s="46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6"/>
      <c r="BO847" s="49"/>
      <c r="BP847" s="49"/>
      <c r="BQ847" s="49"/>
      <c r="BR847" s="49"/>
      <c r="BS847" s="49"/>
      <c r="BT847" s="49"/>
      <c r="BU847" s="49"/>
      <c r="BV847" s="49"/>
      <c r="BW847" s="49"/>
      <c r="BX847" s="49"/>
      <c r="BY847" s="49"/>
      <c r="BZ847" s="49"/>
      <c r="CA847" s="49"/>
      <c r="CB847" s="49"/>
      <c r="CC847" s="49"/>
      <c r="CD847" s="49"/>
      <c r="CE847" s="49"/>
      <c r="CF847" s="49"/>
      <c r="CG847" s="49"/>
      <c r="CH847" s="49"/>
      <c r="CI847" s="49"/>
      <c r="CJ847" s="49"/>
      <c r="CK847" s="59"/>
    </row>
    <row r="848" customFormat="false" ht="14.25" hidden="false" customHeight="true" outlineLevel="0" collapsed="false">
      <c r="A848" s="46"/>
      <c r="B848" s="46"/>
      <c r="C848" s="46"/>
      <c r="D848" s="46"/>
      <c r="E848" s="53"/>
      <c r="F848" s="48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6"/>
      <c r="AK848" s="46"/>
      <c r="AL848" s="46"/>
      <c r="AM848" s="46"/>
      <c r="AN848" s="46"/>
      <c r="AO848" s="46"/>
      <c r="AP848" s="46"/>
      <c r="AQ848" s="46"/>
      <c r="AR848" s="46"/>
      <c r="AS848" s="46"/>
      <c r="AT848" s="46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6"/>
      <c r="BO848" s="49"/>
      <c r="BP848" s="49"/>
      <c r="BQ848" s="49"/>
      <c r="BR848" s="49"/>
      <c r="BS848" s="49"/>
      <c r="BT848" s="49"/>
      <c r="BU848" s="49"/>
      <c r="BV848" s="49"/>
      <c r="BW848" s="49"/>
      <c r="BX848" s="49"/>
      <c r="BY848" s="49"/>
      <c r="BZ848" s="49"/>
      <c r="CA848" s="49"/>
      <c r="CB848" s="49"/>
      <c r="CC848" s="49"/>
      <c r="CD848" s="49"/>
      <c r="CE848" s="49"/>
      <c r="CF848" s="49"/>
      <c r="CG848" s="49"/>
      <c r="CH848" s="49"/>
      <c r="CI848" s="49"/>
      <c r="CJ848" s="49"/>
      <c r="CK848" s="59"/>
    </row>
    <row r="849" customFormat="false" ht="14.25" hidden="false" customHeight="true" outlineLevel="0" collapsed="false">
      <c r="A849" s="46"/>
      <c r="B849" s="46"/>
      <c r="C849" s="46"/>
      <c r="D849" s="46"/>
      <c r="E849" s="53"/>
      <c r="F849" s="48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6"/>
      <c r="AK849" s="46"/>
      <c r="AL849" s="46"/>
      <c r="AM849" s="46"/>
      <c r="AN849" s="46"/>
      <c r="AO849" s="46"/>
      <c r="AP849" s="46"/>
      <c r="AQ849" s="46"/>
      <c r="AR849" s="46"/>
      <c r="AS849" s="46"/>
      <c r="AT849" s="46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6"/>
      <c r="BO849" s="49"/>
      <c r="BP849" s="49"/>
      <c r="BQ849" s="49"/>
      <c r="BR849" s="49"/>
      <c r="BS849" s="49"/>
      <c r="BT849" s="49"/>
      <c r="BU849" s="49"/>
      <c r="BV849" s="49"/>
      <c r="BW849" s="49"/>
      <c r="BX849" s="49"/>
      <c r="BY849" s="49"/>
      <c r="BZ849" s="49"/>
      <c r="CA849" s="49"/>
      <c r="CB849" s="49"/>
      <c r="CC849" s="49"/>
      <c r="CD849" s="49"/>
      <c r="CE849" s="49"/>
      <c r="CF849" s="49"/>
      <c r="CG849" s="49"/>
      <c r="CH849" s="49"/>
      <c r="CI849" s="49"/>
      <c r="CJ849" s="49"/>
      <c r="CK849" s="59"/>
    </row>
    <row r="850" customFormat="false" ht="14.25" hidden="false" customHeight="true" outlineLevel="0" collapsed="false">
      <c r="A850" s="46"/>
      <c r="B850" s="46"/>
      <c r="C850" s="46"/>
      <c r="D850" s="46"/>
      <c r="E850" s="53"/>
      <c r="F850" s="48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6"/>
      <c r="AK850" s="46"/>
      <c r="AL850" s="46"/>
      <c r="AM850" s="46"/>
      <c r="AN850" s="46"/>
      <c r="AO850" s="46"/>
      <c r="AP850" s="46"/>
      <c r="AQ850" s="46"/>
      <c r="AR850" s="46"/>
      <c r="AS850" s="46"/>
      <c r="AT850" s="46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6"/>
      <c r="BO850" s="49"/>
      <c r="BP850" s="49"/>
      <c r="BQ850" s="49"/>
      <c r="BR850" s="49"/>
      <c r="BS850" s="49"/>
      <c r="BT850" s="49"/>
      <c r="BU850" s="49"/>
      <c r="BV850" s="49"/>
      <c r="BW850" s="49"/>
      <c r="BX850" s="49"/>
      <c r="BY850" s="49"/>
      <c r="BZ850" s="49"/>
      <c r="CA850" s="49"/>
      <c r="CB850" s="49"/>
      <c r="CC850" s="49"/>
      <c r="CD850" s="49"/>
      <c r="CE850" s="49"/>
      <c r="CF850" s="49"/>
      <c r="CG850" s="49"/>
      <c r="CH850" s="49"/>
      <c r="CI850" s="49"/>
      <c r="CJ850" s="49"/>
      <c r="CK850" s="59"/>
    </row>
    <row r="851" customFormat="false" ht="14.25" hidden="false" customHeight="true" outlineLevel="0" collapsed="false">
      <c r="A851" s="46"/>
      <c r="B851" s="46"/>
      <c r="C851" s="46"/>
      <c r="D851" s="46"/>
      <c r="E851" s="53"/>
      <c r="F851" s="48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6"/>
      <c r="AK851" s="46"/>
      <c r="AL851" s="46"/>
      <c r="AM851" s="46"/>
      <c r="AN851" s="46"/>
      <c r="AO851" s="46"/>
      <c r="AP851" s="46"/>
      <c r="AQ851" s="46"/>
      <c r="AR851" s="46"/>
      <c r="AS851" s="46"/>
      <c r="AT851" s="46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6"/>
      <c r="BO851" s="49"/>
      <c r="BP851" s="49"/>
      <c r="BQ851" s="49"/>
      <c r="BR851" s="49"/>
      <c r="BS851" s="49"/>
      <c r="BT851" s="49"/>
      <c r="BU851" s="49"/>
      <c r="BV851" s="49"/>
      <c r="BW851" s="49"/>
      <c r="BX851" s="49"/>
      <c r="BY851" s="49"/>
      <c r="BZ851" s="49"/>
      <c r="CA851" s="49"/>
      <c r="CB851" s="49"/>
      <c r="CC851" s="49"/>
      <c r="CD851" s="49"/>
      <c r="CE851" s="49"/>
      <c r="CF851" s="49"/>
      <c r="CG851" s="49"/>
      <c r="CH851" s="49"/>
      <c r="CI851" s="49"/>
      <c r="CJ851" s="49"/>
      <c r="CK851" s="59"/>
    </row>
    <row r="852" customFormat="false" ht="14.25" hidden="false" customHeight="true" outlineLevel="0" collapsed="false">
      <c r="A852" s="46"/>
      <c r="B852" s="46"/>
      <c r="C852" s="46"/>
      <c r="D852" s="46"/>
      <c r="E852" s="53"/>
      <c r="F852" s="48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6"/>
      <c r="AK852" s="46"/>
      <c r="AL852" s="46"/>
      <c r="AM852" s="46"/>
      <c r="AN852" s="46"/>
      <c r="AO852" s="46"/>
      <c r="AP852" s="46"/>
      <c r="AQ852" s="46"/>
      <c r="AR852" s="46"/>
      <c r="AS852" s="46"/>
      <c r="AT852" s="46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6"/>
      <c r="BO852" s="49"/>
      <c r="BP852" s="49"/>
      <c r="BQ852" s="49"/>
      <c r="BR852" s="49"/>
      <c r="BS852" s="49"/>
      <c r="BT852" s="49"/>
      <c r="BU852" s="49"/>
      <c r="BV852" s="49"/>
      <c r="BW852" s="49"/>
      <c r="BX852" s="49"/>
      <c r="BY852" s="49"/>
      <c r="BZ852" s="49"/>
      <c r="CA852" s="49"/>
      <c r="CB852" s="49"/>
      <c r="CC852" s="49"/>
      <c r="CD852" s="49"/>
      <c r="CE852" s="49"/>
      <c r="CF852" s="49"/>
      <c r="CG852" s="49"/>
      <c r="CH852" s="49"/>
      <c r="CI852" s="49"/>
      <c r="CJ852" s="49"/>
      <c r="CK852" s="59"/>
    </row>
    <row r="853" customFormat="false" ht="14.25" hidden="false" customHeight="true" outlineLevel="0" collapsed="false">
      <c r="A853" s="46"/>
      <c r="B853" s="46"/>
      <c r="C853" s="46"/>
      <c r="D853" s="46"/>
      <c r="E853" s="53"/>
      <c r="F853" s="48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6"/>
      <c r="AK853" s="46"/>
      <c r="AL853" s="46"/>
      <c r="AM853" s="46"/>
      <c r="AN853" s="46"/>
      <c r="AO853" s="46"/>
      <c r="AP853" s="46"/>
      <c r="AQ853" s="46"/>
      <c r="AR853" s="46"/>
      <c r="AS853" s="46"/>
      <c r="AT853" s="46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6"/>
      <c r="BO853" s="49"/>
      <c r="BP853" s="49"/>
      <c r="BQ853" s="49"/>
      <c r="BR853" s="49"/>
      <c r="BS853" s="49"/>
      <c r="BT853" s="49"/>
      <c r="BU853" s="49"/>
      <c r="BV853" s="49"/>
      <c r="BW853" s="49"/>
      <c r="BX853" s="49"/>
      <c r="BY853" s="49"/>
      <c r="BZ853" s="49"/>
      <c r="CA853" s="49"/>
      <c r="CB853" s="49"/>
      <c r="CC853" s="49"/>
      <c r="CD853" s="49"/>
      <c r="CE853" s="49"/>
      <c r="CF853" s="49"/>
      <c r="CG853" s="49"/>
      <c r="CH853" s="49"/>
      <c r="CI853" s="49"/>
      <c r="CJ853" s="49"/>
      <c r="CK853" s="59"/>
    </row>
    <row r="854" customFormat="false" ht="14.25" hidden="false" customHeight="true" outlineLevel="0" collapsed="false">
      <c r="A854" s="46"/>
      <c r="B854" s="46"/>
      <c r="C854" s="46"/>
      <c r="D854" s="46"/>
      <c r="E854" s="53"/>
      <c r="F854" s="48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6"/>
      <c r="AK854" s="46"/>
      <c r="AL854" s="46"/>
      <c r="AM854" s="46"/>
      <c r="AN854" s="46"/>
      <c r="AO854" s="46"/>
      <c r="AP854" s="46"/>
      <c r="AQ854" s="46"/>
      <c r="AR854" s="46"/>
      <c r="AS854" s="46"/>
      <c r="AT854" s="46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6"/>
      <c r="BO854" s="49"/>
      <c r="BP854" s="49"/>
      <c r="BQ854" s="49"/>
      <c r="BR854" s="49"/>
      <c r="BS854" s="49"/>
      <c r="BT854" s="49"/>
      <c r="BU854" s="49"/>
      <c r="BV854" s="49"/>
      <c r="BW854" s="49"/>
      <c r="BX854" s="49"/>
      <c r="BY854" s="49"/>
      <c r="BZ854" s="49"/>
      <c r="CA854" s="49"/>
      <c r="CB854" s="49"/>
      <c r="CC854" s="49"/>
      <c r="CD854" s="49"/>
      <c r="CE854" s="49"/>
      <c r="CF854" s="49"/>
      <c r="CG854" s="49"/>
      <c r="CH854" s="49"/>
      <c r="CI854" s="49"/>
      <c r="CJ854" s="49"/>
      <c r="CK854" s="59"/>
    </row>
    <row r="855" customFormat="false" ht="14.25" hidden="false" customHeight="true" outlineLevel="0" collapsed="false">
      <c r="A855" s="46"/>
      <c r="B855" s="46"/>
      <c r="C855" s="46"/>
      <c r="D855" s="46"/>
      <c r="E855" s="53"/>
      <c r="F855" s="48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6"/>
      <c r="AK855" s="46"/>
      <c r="AL855" s="46"/>
      <c r="AM855" s="46"/>
      <c r="AN855" s="46"/>
      <c r="AO855" s="46"/>
      <c r="AP855" s="46"/>
      <c r="AQ855" s="46"/>
      <c r="AR855" s="46"/>
      <c r="AS855" s="46"/>
      <c r="AT855" s="46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6"/>
      <c r="BO855" s="49"/>
      <c r="BP855" s="49"/>
      <c r="BQ855" s="49"/>
      <c r="BR855" s="49"/>
      <c r="BS855" s="49"/>
      <c r="BT855" s="49"/>
      <c r="BU855" s="49"/>
      <c r="BV855" s="49"/>
      <c r="BW855" s="49"/>
      <c r="BX855" s="49"/>
      <c r="BY855" s="49"/>
      <c r="BZ855" s="49"/>
      <c r="CA855" s="49"/>
      <c r="CB855" s="49"/>
      <c r="CC855" s="49"/>
      <c r="CD855" s="49"/>
      <c r="CE855" s="49"/>
      <c r="CF855" s="49"/>
      <c r="CG855" s="49"/>
      <c r="CH855" s="49"/>
      <c r="CI855" s="49"/>
      <c r="CJ855" s="49"/>
      <c r="CK855" s="59"/>
    </row>
    <row r="856" customFormat="false" ht="14.25" hidden="false" customHeight="true" outlineLevel="0" collapsed="false">
      <c r="A856" s="46"/>
      <c r="B856" s="46"/>
      <c r="C856" s="46"/>
      <c r="D856" s="46"/>
      <c r="E856" s="53"/>
      <c r="F856" s="48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6"/>
      <c r="AK856" s="46"/>
      <c r="AL856" s="46"/>
      <c r="AM856" s="46"/>
      <c r="AN856" s="46"/>
      <c r="AO856" s="46"/>
      <c r="AP856" s="46"/>
      <c r="AQ856" s="46"/>
      <c r="AR856" s="46"/>
      <c r="AS856" s="46"/>
      <c r="AT856" s="46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6"/>
      <c r="BO856" s="49"/>
      <c r="BP856" s="49"/>
      <c r="BQ856" s="49"/>
      <c r="BR856" s="49"/>
      <c r="BS856" s="49"/>
      <c r="BT856" s="49"/>
      <c r="BU856" s="49"/>
      <c r="BV856" s="49"/>
      <c r="BW856" s="49"/>
      <c r="BX856" s="49"/>
      <c r="BY856" s="49"/>
      <c r="BZ856" s="49"/>
      <c r="CA856" s="49"/>
      <c r="CB856" s="49"/>
      <c r="CC856" s="49"/>
      <c r="CD856" s="49"/>
      <c r="CE856" s="49"/>
      <c r="CF856" s="49"/>
      <c r="CG856" s="49"/>
      <c r="CH856" s="49"/>
      <c r="CI856" s="49"/>
      <c r="CJ856" s="49"/>
      <c r="CK856" s="59"/>
    </row>
    <row r="857" customFormat="false" ht="14.25" hidden="false" customHeight="true" outlineLevel="0" collapsed="false">
      <c r="A857" s="46"/>
      <c r="B857" s="46"/>
      <c r="C857" s="46"/>
      <c r="D857" s="46"/>
      <c r="E857" s="53"/>
      <c r="F857" s="48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6"/>
      <c r="AK857" s="46"/>
      <c r="AL857" s="46"/>
      <c r="AM857" s="46"/>
      <c r="AN857" s="46"/>
      <c r="AO857" s="46"/>
      <c r="AP857" s="46"/>
      <c r="AQ857" s="46"/>
      <c r="AR857" s="46"/>
      <c r="AS857" s="46"/>
      <c r="AT857" s="46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6"/>
      <c r="BO857" s="49"/>
      <c r="BP857" s="49"/>
      <c r="BQ857" s="49"/>
      <c r="BR857" s="49"/>
      <c r="BS857" s="49"/>
      <c r="BT857" s="49"/>
      <c r="BU857" s="49"/>
      <c r="BV857" s="49"/>
      <c r="BW857" s="49"/>
      <c r="BX857" s="49"/>
      <c r="BY857" s="49"/>
      <c r="BZ857" s="49"/>
      <c r="CA857" s="49"/>
      <c r="CB857" s="49"/>
      <c r="CC857" s="49"/>
      <c r="CD857" s="49"/>
      <c r="CE857" s="49"/>
      <c r="CF857" s="49"/>
      <c r="CG857" s="49"/>
      <c r="CH857" s="49"/>
      <c r="CI857" s="49"/>
      <c r="CJ857" s="49"/>
      <c r="CK857" s="59"/>
    </row>
    <row r="858" customFormat="false" ht="14.25" hidden="false" customHeight="true" outlineLevel="0" collapsed="false">
      <c r="A858" s="46"/>
      <c r="B858" s="46"/>
      <c r="C858" s="46"/>
      <c r="D858" s="46"/>
      <c r="E858" s="53"/>
      <c r="F858" s="48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6"/>
      <c r="AK858" s="46"/>
      <c r="AL858" s="46"/>
      <c r="AM858" s="46"/>
      <c r="AN858" s="46"/>
      <c r="AO858" s="46"/>
      <c r="AP858" s="46"/>
      <c r="AQ858" s="46"/>
      <c r="AR858" s="46"/>
      <c r="AS858" s="46"/>
      <c r="AT858" s="46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6"/>
      <c r="BO858" s="49"/>
      <c r="BP858" s="49"/>
      <c r="BQ858" s="49"/>
      <c r="BR858" s="49"/>
      <c r="BS858" s="49"/>
      <c r="BT858" s="49"/>
      <c r="BU858" s="49"/>
      <c r="BV858" s="49"/>
      <c r="BW858" s="49"/>
      <c r="BX858" s="49"/>
      <c r="BY858" s="49"/>
      <c r="BZ858" s="49"/>
      <c r="CA858" s="49"/>
      <c r="CB858" s="49"/>
      <c r="CC858" s="49"/>
      <c r="CD858" s="49"/>
      <c r="CE858" s="49"/>
      <c r="CF858" s="49"/>
      <c r="CG858" s="49"/>
      <c r="CH858" s="49"/>
      <c r="CI858" s="49"/>
      <c r="CJ858" s="49"/>
      <c r="CK858" s="59"/>
    </row>
    <row r="859" customFormat="false" ht="14.25" hidden="false" customHeight="true" outlineLevel="0" collapsed="false">
      <c r="A859" s="46"/>
      <c r="B859" s="46"/>
      <c r="C859" s="46"/>
      <c r="D859" s="46"/>
      <c r="E859" s="53"/>
      <c r="F859" s="48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6"/>
      <c r="AK859" s="46"/>
      <c r="AL859" s="46"/>
      <c r="AM859" s="46"/>
      <c r="AN859" s="46"/>
      <c r="AO859" s="46"/>
      <c r="AP859" s="46"/>
      <c r="AQ859" s="46"/>
      <c r="AR859" s="46"/>
      <c r="AS859" s="46"/>
      <c r="AT859" s="46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6"/>
      <c r="BO859" s="49"/>
      <c r="BP859" s="49"/>
      <c r="BQ859" s="49"/>
      <c r="BR859" s="49"/>
      <c r="BS859" s="49"/>
      <c r="BT859" s="49"/>
      <c r="BU859" s="49"/>
      <c r="BV859" s="49"/>
      <c r="BW859" s="49"/>
      <c r="BX859" s="49"/>
      <c r="BY859" s="49"/>
      <c r="BZ859" s="49"/>
      <c r="CA859" s="49"/>
      <c r="CB859" s="49"/>
      <c r="CC859" s="49"/>
      <c r="CD859" s="49"/>
      <c r="CE859" s="49"/>
      <c r="CF859" s="49"/>
      <c r="CG859" s="49"/>
      <c r="CH859" s="49"/>
      <c r="CI859" s="49"/>
      <c r="CJ859" s="49"/>
      <c r="CK859" s="59"/>
    </row>
    <row r="860" customFormat="false" ht="14.25" hidden="false" customHeight="true" outlineLevel="0" collapsed="false">
      <c r="A860" s="46"/>
      <c r="B860" s="46"/>
      <c r="C860" s="46"/>
      <c r="D860" s="46"/>
      <c r="E860" s="53"/>
      <c r="F860" s="48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6"/>
      <c r="AK860" s="46"/>
      <c r="AL860" s="46"/>
      <c r="AM860" s="46"/>
      <c r="AN860" s="46"/>
      <c r="AO860" s="46"/>
      <c r="AP860" s="46"/>
      <c r="AQ860" s="46"/>
      <c r="AR860" s="46"/>
      <c r="AS860" s="46"/>
      <c r="AT860" s="46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6"/>
      <c r="BO860" s="49"/>
      <c r="BP860" s="49"/>
      <c r="BQ860" s="49"/>
      <c r="BR860" s="49"/>
      <c r="BS860" s="49"/>
      <c r="BT860" s="49"/>
      <c r="BU860" s="49"/>
      <c r="BV860" s="49"/>
      <c r="BW860" s="49"/>
      <c r="BX860" s="49"/>
      <c r="BY860" s="49"/>
      <c r="BZ860" s="49"/>
      <c r="CA860" s="49"/>
      <c r="CB860" s="49"/>
      <c r="CC860" s="49"/>
      <c r="CD860" s="49"/>
      <c r="CE860" s="49"/>
      <c r="CF860" s="49"/>
      <c r="CG860" s="49"/>
      <c r="CH860" s="49"/>
      <c r="CI860" s="49"/>
      <c r="CJ860" s="49"/>
      <c r="CK860" s="59"/>
    </row>
    <row r="861" customFormat="false" ht="14.25" hidden="false" customHeight="true" outlineLevel="0" collapsed="false">
      <c r="A861" s="46"/>
      <c r="B861" s="46"/>
      <c r="C861" s="46"/>
      <c r="D861" s="46"/>
      <c r="E861" s="53"/>
      <c r="F861" s="48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6"/>
      <c r="AK861" s="46"/>
      <c r="AL861" s="46"/>
      <c r="AM861" s="46"/>
      <c r="AN861" s="46"/>
      <c r="AO861" s="46"/>
      <c r="AP861" s="46"/>
      <c r="AQ861" s="46"/>
      <c r="AR861" s="46"/>
      <c r="AS861" s="46"/>
      <c r="AT861" s="46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6"/>
      <c r="BO861" s="49"/>
      <c r="BP861" s="49"/>
      <c r="BQ861" s="49"/>
      <c r="BR861" s="49"/>
      <c r="BS861" s="49"/>
      <c r="BT861" s="49"/>
      <c r="BU861" s="49"/>
      <c r="BV861" s="49"/>
      <c r="BW861" s="49"/>
      <c r="BX861" s="49"/>
      <c r="BY861" s="49"/>
      <c r="BZ861" s="49"/>
      <c r="CA861" s="49"/>
      <c r="CB861" s="49"/>
      <c r="CC861" s="49"/>
      <c r="CD861" s="49"/>
      <c r="CE861" s="49"/>
      <c r="CF861" s="49"/>
      <c r="CG861" s="49"/>
      <c r="CH861" s="49"/>
      <c r="CI861" s="49"/>
      <c r="CJ861" s="49"/>
      <c r="CK861" s="59"/>
    </row>
    <row r="862" customFormat="false" ht="14.25" hidden="false" customHeight="true" outlineLevel="0" collapsed="false">
      <c r="A862" s="46"/>
      <c r="B862" s="46"/>
      <c r="C862" s="46"/>
      <c r="D862" s="46"/>
      <c r="E862" s="53"/>
      <c r="F862" s="48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6"/>
      <c r="AK862" s="46"/>
      <c r="AL862" s="46"/>
      <c r="AM862" s="46"/>
      <c r="AN862" s="46"/>
      <c r="AO862" s="46"/>
      <c r="AP862" s="46"/>
      <c r="AQ862" s="46"/>
      <c r="AR862" s="46"/>
      <c r="AS862" s="46"/>
      <c r="AT862" s="46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6"/>
      <c r="BO862" s="49"/>
      <c r="BP862" s="49"/>
      <c r="BQ862" s="49"/>
      <c r="BR862" s="49"/>
      <c r="BS862" s="49"/>
      <c r="BT862" s="49"/>
      <c r="BU862" s="49"/>
      <c r="BV862" s="49"/>
      <c r="BW862" s="49"/>
      <c r="BX862" s="49"/>
      <c r="BY862" s="49"/>
      <c r="BZ862" s="49"/>
      <c r="CA862" s="49"/>
      <c r="CB862" s="49"/>
      <c r="CC862" s="49"/>
      <c r="CD862" s="49"/>
      <c r="CE862" s="49"/>
      <c r="CF862" s="49"/>
      <c r="CG862" s="49"/>
      <c r="CH862" s="49"/>
      <c r="CI862" s="49"/>
      <c r="CJ862" s="49"/>
      <c r="CK862" s="59"/>
    </row>
    <row r="863" customFormat="false" ht="14.25" hidden="false" customHeight="true" outlineLevel="0" collapsed="false">
      <c r="A863" s="46"/>
      <c r="B863" s="46"/>
      <c r="C863" s="46"/>
      <c r="D863" s="46"/>
      <c r="E863" s="53"/>
      <c r="F863" s="48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6"/>
      <c r="AK863" s="46"/>
      <c r="AL863" s="46"/>
      <c r="AM863" s="46"/>
      <c r="AN863" s="46"/>
      <c r="AO863" s="46"/>
      <c r="AP863" s="46"/>
      <c r="AQ863" s="46"/>
      <c r="AR863" s="46"/>
      <c r="AS863" s="46"/>
      <c r="AT863" s="46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6"/>
      <c r="BO863" s="49"/>
      <c r="BP863" s="49"/>
      <c r="BQ863" s="49"/>
      <c r="BR863" s="49"/>
      <c r="BS863" s="49"/>
      <c r="BT863" s="49"/>
      <c r="BU863" s="49"/>
      <c r="BV863" s="49"/>
      <c r="BW863" s="49"/>
      <c r="BX863" s="49"/>
      <c r="BY863" s="49"/>
      <c r="BZ863" s="49"/>
      <c r="CA863" s="49"/>
      <c r="CB863" s="49"/>
      <c r="CC863" s="49"/>
      <c r="CD863" s="49"/>
      <c r="CE863" s="49"/>
      <c r="CF863" s="49"/>
      <c r="CG863" s="49"/>
      <c r="CH863" s="49"/>
      <c r="CI863" s="49"/>
      <c r="CJ863" s="49"/>
      <c r="CK863" s="59"/>
    </row>
    <row r="864" customFormat="false" ht="14.25" hidden="false" customHeight="true" outlineLevel="0" collapsed="false">
      <c r="A864" s="46"/>
      <c r="B864" s="46"/>
      <c r="C864" s="46"/>
      <c r="D864" s="46"/>
      <c r="E864" s="53"/>
      <c r="F864" s="48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6"/>
      <c r="AK864" s="46"/>
      <c r="AL864" s="46"/>
      <c r="AM864" s="46"/>
      <c r="AN864" s="46"/>
      <c r="AO864" s="46"/>
      <c r="AP864" s="46"/>
      <c r="AQ864" s="46"/>
      <c r="AR864" s="46"/>
      <c r="AS864" s="46"/>
      <c r="AT864" s="46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6"/>
      <c r="BO864" s="49"/>
      <c r="BP864" s="49"/>
      <c r="BQ864" s="49"/>
      <c r="BR864" s="49"/>
      <c r="BS864" s="49"/>
      <c r="BT864" s="49"/>
      <c r="BU864" s="49"/>
      <c r="BV864" s="49"/>
      <c r="BW864" s="49"/>
      <c r="BX864" s="49"/>
      <c r="BY864" s="49"/>
      <c r="BZ864" s="49"/>
      <c r="CA864" s="49"/>
      <c r="CB864" s="49"/>
      <c r="CC864" s="49"/>
      <c r="CD864" s="49"/>
      <c r="CE864" s="49"/>
      <c r="CF864" s="49"/>
      <c r="CG864" s="49"/>
      <c r="CH864" s="49"/>
      <c r="CI864" s="49"/>
      <c r="CJ864" s="49"/>
      <c r="CK864" s="59"/>
    </row>
    <row r="865" customFormat="false" ht="14.25" hidden="false" customHeight="true" outlineLevel="0" collapsed="false">
      <c r="A865" s="46"/>
      <c r="B865" s="46"/>
      <c r="C865" s="46"/>
      <c r="D865" s="46"/>
      <c r="E865" s="53"/>
      <c r="F865" s="48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6"/>
      <c r="AK865" s="46"/>
      <c r="AL865" s="46"/>
      <c r="AM865" s="46"/>
      <c r="AN865" s="46"/>
      <c r="AO865" s="46"/>
      <c r="AP865" s="46"/>
      <c r="AQ865" s="46"/>
      <c r="AR865" s="46"/>
      <c r="AS865" s="46"/>
      <c r="AT865" s="46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6"/>
      <c r="BO865" s="49"/>
      <c r="BP865" s="49"/>
      <c r="BQ865" s="49"/>
      <c r="BR865" s="49"/>
      <c r="BS865" s="49"/>
      <c r="BT865" s="49"/>
      <c r="BU865" s="49"/>
      <c r="BV865" s="49"/>
      <c r="BW865" s="49"/>
      <c r="BX865" s="49"/>
      <c r="BY865" s="49"/>
      <c r="BZ865" s="49"/>
      <c r="CA865" s="49"/>
      <c r="CB865" s="49"/>
      <c r="CC865" s="49"/>
      <c r="CD865" s="49"/>
      <c r="CE865" s="49"/>
      <c r="CF865" s="49"/>
      <c r="CG865" s="49"/>
      <c r="CH865" s="49"/>
      <c r="CI865" s="49"/>
      <c r="CJ865" s="49"/>
      <c r="CK865" s="59"/>
    </row>
    <row r="866" customFormat="false" ht="14.25" hidden="false" customHeight="true" outlineLevel="0" collapsed="false">
      <c r="A866" s="46"/>
      <c r="B866" s="46"/>
      <c r="C866" s="46"/>
      <c r="D866" s="46"/>
      <c r="E866" s="53"/>
      <c r="F866" s="48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6"/>
      <c r="AK866" s="46"/>
      <c r="AL866" s="46"/>
      <c r="AM866" s="46"/>
      <c r="AN866" s="46"/>
      <c r="AO866" s="46"/>
      <c r="AP866" s="46"/>
      <c r="AQ866" s="46"/>
      <c r="AR866" s="46"/>
      <c r="AS866" s="46"/>
      <c r="AT866" s="46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6"/>
      <c r="BO866" s="49"/>
      <c r="BP866" s="49"/>
      <c r="BQ866" s="49"/>
      <c r="BR866" s="49"/>
      <c r="BS866" s="49"/>
      <c r="BT866" s="49"/>
      <c r="BU866" s="49"/>
      <c r="BV866" s="49"/>
      <c r="BW866" s="49"/>
      <c r="BX866" s="49"/>
      <c r="BY866" s="49"/>
      <c r="BZ866" s="49"/>
      <c r="CA866" s="49"/>
      <c r="CB866" s="49"/>
      <c r="CC866" s="49"/>
      <c r="CD866" s="49"/>
      <c r="CE866" s="49"/>
      <c r="CF866" s="49"/>
      <c r="CG866" s="49"/>
      <c r="CH866" s="49"/>
      <c r="CI866" s="49"/>
      <c r="CJ866" s="49"/>
      <c r="CK866" s="59"/>
    </row>
    <row r="867" customFormat="false" ht="14.25" hidden="false" customHeight="true" outlineLevel="0" collapsed="false">
      <c r="A867" s="46"/>
      <c r="B867" s="46"/>
      <c r="C867" s="46"/>
      <c r="D867" s="46"/>
      <c r="E867" s="53"/>
      <c r="F867" s="48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6"/>
      <c r="AK867" s="46"/>
      <c r="AL867" s="46"/>
      <c r="AM867" s="46"/>
      <c r="AN867" s="46"/>
      <c r="AO867" s="46"/>
      <c r="AP867" s="46"/>
      <c r="AQ867" s="46"/>
      <c r="AR867" s="46"/>
      <c r="AS867" s="46"/>
      <c r="AT867" s="46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6"/>
      <c r="BO867" s="49"/>
      <c r="BP867" s="49"/>
      <c r="BQ867" s="49"/>
      <c r="BR867" s="49"/>
      <c r="BS867" s="49"/>
      <c r="BT867" s="49"/>
      <c r="BU867" s="49"/>
      <c r="BV867" s="49"/>
      <c r="BW867" s="49"/>
      <c r="BX867" s="49"/>
      <c r="BY867" s="49"/>
      <c r="BZ867" s="49"/>
      <c r="CA867" s="49"/>
      <c r="CB867" s="49"/>
      <c r="CC867" s="49"/>
      <c r="CD867" s="49"/>
      <c r="CE867" s="49"/>
      <c r="CF867" s="49"/>
      <c r="CG867" s="49"/>
      <c r="CH867" s="49"/>
      <c r="CI867" s="49"/>
      <c r="CJ867" s="49"/>
      <c r="CK867" s="59"/>
    </row>
    <row r="868" customFormat="false" ht="14.25" hidden="false" customHeight="true" outlineLevel="0" collapsed="false">
      <c r="A868" s="46"/>
      <c r="B868" s="46"/>
      <c r="C868" s="46"/>
      <c r="D868" s="46"/>
      <c r="E868" s="53"/>
      <c r="F868" s="48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6"/>
      <c r="AK868" s="46"/>
      <c r="AL868" s="46"/>
      <c r="AM868" s="46"/>
      <c r="AN868" s="46"/>
      <c r="AO868" s="46"/>
      <c r="AP868" s="46"/>
      <c r="AQ868" s="46"/>
      <c r="AR868" s="46"/>
      <c r="AS868" s="46"/>
      <c r="AT868" s="46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6"/>
      <c r="BO868" s="49"/>
      <c r="BP868" s="49"/>
      <c r="BQ868" s="49"/>
      <c r="BR868" s="49"/>
      <c r="BS868" s="49"/>
      <c r="BT868" s="49"/>
      <c r="BU868" s="49"/>
      <c r="BV868" s="49"/>
      <c r="BW868" s="49"/>
      <c r="BX868" s="49"/>
      <c r="BY868" s="49"/>
      <c r="BZ868" s="49"/>
      <c r="CA868" s="49"/>
      <c r="CB868" s="49"/>
      <c r="CC868" s="49"/>
      <c r="CD868" s="49"/>
      <c r="CE868" s="49"/>
      <c r="CF868" s="49"/>
      <c r="CG868" s="49"/>
      <c r="CH868" s="49"/>
      <c r="CI868" s="49"/>
      <c r="CJ868" s="49"/>
      <c r="CK868" s="59"/>
    </row>
    <row r="869" customFormat="false" ht="14.25" hidden="false" customHeight="true" outlineLevel="0" collapsed="false">
      <c r="A869" s="46"/>
      <c r="B869" s="46"/>
      <c r="C869" s="46"/>
      <c r="D869" s="46"/>
      <c r="E869" s="53"/>
      <c r="F869" s="48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6"/>
      <c r="AK869" s="46"/>
      <c r="AL869" s="46"/>
      <c r="AM869" s="46"/>
      <c r="AN869" s="46"/>
      <c r="AO869" s="46"/>
      <c r="AP869" s="46"/>
      <c r="AQ869" s="46"/>
      <c r="AR869" s="46"/>
      <c r="AS869" s="46"/>
      <c r="AT869" s="46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6"/>
      <c r="BO869" s="49"/>
      <c r="BP869" s="49"/>
      <c r="BQ869" s="49"/>
      <c r="BR869" s="49"/>
      <c r="BS869" s="49"/>
      <c r="BT869" s="49"/>
      <c r="BU869" s="49"/>
      <c r="BV869" s="49"/>
      <c r="BW869" s="49"/>
      <c r="BX869" s="49"/>
      <c r="BY869" s="49"/>
      <c r="BZ869" s="49"/>
      <c r="CA869" s="49"/>
      <c r="CB869" s="49"/>
      <c r="CC869" s="49"/>
      <c r="CD869" s="49"/>
      <c r="CE869" s="49"/>
      <c r="CF869" s="49"/>
      <c r="CG869" s="49"/>
      <c r="CH869" s="49"/>
      <c r="CI869" s="49"/>
      <c r="CJ869" s="49"/>
      <c r="CK869" s="59"/>
    </row>
    <row r="870" customFormat="false" ht="14.25" hidden="false" customHeight="true" outlineLevel="0" collapsed="false">
      <c r="A870" s="46"/>
      <c r="B870" s="46"/>
      <c r="C870" s="46"/>
      <c r="D870" s="46"/>
      <c r="E870" s="53"/>
      <c r="F870" s="48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6"/>
      <c r="AK870" s="46"/>
      <c r="AL870" s="46"/>
      <c r="AM870" s="46"/>
      <c r="AN870" s="46"/>
      <c r="AO870" s="46"/>
      <c r="AP870" s="46"/>
      <c r="AQ870" s="46"/>
      <c r="AR870" s="46"/>
      <c r="AS870" s="46"/>
      <c r="AT870" s="46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6"/>
      <c r="BO870" s="49"/>
      <c r="BP870" s="49"/>
      <c r="BQ870" s="49"/>
      <c r="BR870" s="49"/>
      <c r="BS870" s="49"/>
      <c r="BT870" s="49"/>
      <c r="BU870" s="49"/>
      <c r="BV870" s="49"/>
      <c r="BW870" s="49"/>
      <c r="BX870" s="49"/>
      <c r="BY870" s="49"/>
      <c r="BZ870" s="49"/>
      <c r="CA870" s="49"/>
      <c r="CB870" s="49"/>
      <c r="CC870" s="49"/>
      <c r="CD870" s="49"/>
      <c r="CE870" s="49"/>
      <c r="CF870" s="49"/>
      <c r="CG870" s="49"/>
      <c r="CH870" s="49"/>
      <c r="CI870" s="49"/>
      <c r="CJ870" s="49"/>
      <c r="CK870" s="59"/>
    </row>
    <row r="871" customFormat="false" ht="14.25" hidden="false" customHeight="true" outlineLevel="0" collapsed="false">
      <c r="A871" s="46"/>
      <c r="B871" s="46"/>
      <c r="C871" s="46"/>
      <c r="D871" s="46"/>
      <c r="E871" s="53"/>
      <c r="F871" s="48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6"/>
      <c r="AK871" s="46"/>
      <c r="AL871" s="46"/>
      <c r="AM871" s="46"/>
      <c r="AN871" s="46"/>
      <c r="AO871" s="46"/>
      <c r="AP871" s="46"/>
      <c r="AQ871" s="46"/>
      <c r="AR871" s="46"/>
      <c r="AS871" s="46"/>
      <c r="AT871" s="46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6"/>
      <c r="BO871" s="49"/>
      <c r="BP871" s="49"/>
      <c r="BQ871" s="49"/>
      <c r="BR871" s="49"/>
      <c r="BS871" s="49"/>
      <c r="BT871" s="49"/>
      <c r="BU871" s="49"/>
      <c r="BV871" s="49"/>
      <c r="BW871" s="49"/>
      <c r="BX871" s="49"/>
      <c r="BY871" s="49"/>
      <c r="BZ871" s="49"/>
      <c r="CA871" s="49"/>
      <c r="CB871" s="49"/>
      <c r="CC871" s="49"/>
      <c r="CD871" s="49"/>
      <c r="CE871" s="49"/>
      <c r="CF871" s="49"/>
      <c r="CG871" s="49"/>
      <c r="CH871" s="49"/>
      <c r="CI871" s="49"/>
      <c r="CJ871" s="49"/>
      <c r="CK871" s="59"/>
    </row>
    <row r="872" customFormat="false" ht="14.25" hidden="false" customHeight="true" outlineLevel="0" collapsed="false">
      <c r="A872" s="46"/>
      <c r="B872" s="46"/>
      <c r="C872" s="46"/>
      <c r="D872" s="46"/>
      <c r="E872" s="53"/>
      <c r="F872" s="48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6"/>
      <c r="AK872" s="46"/>
      <c r="AL872" s="46"/>
      <c r="AM872" s="46"/>
      <c r="AN872" s="46"/>
      <c r="AO872" s="46"/>
      <c r="AP872" s="46"/>
      <c r="AQ872" s="46"/>
      <c r="AR872" s="46"/>
      <c r="AS872" s="46"/>
      <c r="AT872" s="46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6"/>
      <c r="BO872" s="49"/>
      <c r="BP872" s="49"/>
      <c r="BQ872" s="49"/>
      <c r="BR872" s="49"/>
      <c r="BS872" s="49"/>
      <c r="BT872" s="49"/>
      <c r="BU872" s="49"/>
      <c r="BV872" s="49"/>
      <c r="BW872" s="49"/>
      <c r="BX872" s="49"/>
      <c r="BY872" s="49"/>
      <c r="BZ872" s="49"/>
      <c r="CA872" s="49"/>
      <c r="CB872" s="49"/>
      <c r="CC872" s="49"/>
      <c r="CD872" s="49"/>
      <c r="CE872" s="49"/>
      <c r="CF872" s="49"/>
      <c r="CG872" s="49"/>
      <c r="CH872" s="49"/>
      <c r="CI872" s="49"/>
      <c r="CJ872" s="49"/>
      <c r="CK872" s="59"/>
    </row>
    <row r="873" customFormat="false" ht="14.25" hidden="false" customHeight="true" outlineLevel="0" collapsed="false">
      <c r="A873" s="46"/>
      <c r="B873" s="46"/>
      <c r="C873" s="46"/>
      <c r="D873" s="46"/>
      <c r="E873" s="53"/>
      <c r="F873" s="48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6"/>
      <c r="AK873" s="46"/>
      <c r="AL873" s="46"/>
      <c r="AM873" s="46"/>
      <c r="AN873" s="46"/>
      <c r="AO873" s="46"/>
      <c r="AP873" s="46"/>
      <c r="AQ873" s="46"/>
      <c r="AR873" s="46"/>
      <c r="AS873" s="46"/>
      <c r="AT873" s="46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6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59"/>
    </row>
    <row r="874" customFormat="false" ht="14.25" hidden="false" customHeight="true" outlineLevel="0" collapsed="false">
      <c r="A874" s="46"/>
      <c r="B874" s="46"/>
      <c r="C874" s="46"/>
      <c r="D874" s="46"/>
      <c r="E874" s="53"/>
      <c r="F874" s="48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6"/>
      <c r="AK874" s="46"/>
      <c r="AL874" s="46"/>
      <c r="AM874" s="46"/>
      <c r="AN874" s="46"/>
      <c r="AO874" s="46"/>
      <c r="AP874" s="46"/>
      <c r="AQ874" s="46"/>
      <c r="AR874" s="46"/>
      <c r="AS874" s="46"/>
      <c r="AT874" s="46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6"/>
      <c r="BO874" s="49"/>
      <c r="BP874" s="49"/>
      <c r="BQ874" s="49"/>
      <c r="BR874" s="49"/>
      <c r="BS874" s="49"/>
      <c r="BT874" s="49"/>
      <c r="BU874" s="49"/>
      <c r="BV874" s="49"/>
      <c r="BW874" s="49"/>
      <c r="BX874" s="49"/>
      <c r="BY874" s="49"/>
      <c r="BZ874" s="49"/>
      <c r="CA874" s="49"/>
      <c r="CB874" s="49"/>
      <c r="CC874" s="49"/>
      <c r="CD874" s="49"/>
      <c r="CE874" s="49"/>
      <c r="CF874" s="49"/>
      <c r="CG874" s="49"/>
      <c r="CH874" s="49"/>
      <c r="CI874" s="49"/>
      <c r="CJ874" s="49"/>
      <c r="CK874" s="59"/>
    </row>
    <row r="875" customFormat="false" ht="14.25" hidden="false" customHeight="true" outlineLevel="0" collapsed="false">
      <c r="A875" s="46"/>
      <c r="B875" s="46"/>
      <c r="C875" s="46"/>
      <c r="D875" s="46"/>
      <c r="E875" s="53"/>
      <c r="F875" s="48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6"/>
      <c r="AK875" s="46"/>
      <c r="AL875" s="46"/>
      <c r="AM875" s="46"/>
      <c r="AN875" s="46"/>
      <c r="AO875" s="46"/>
      <c r="AP875" s="46"/>
      <c r="AQ875" s="46"/>
      <c r="AR875" s="46"/>
      <c r="AS875" s="46"/>
      <c r="AT875" s="46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6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59"/>
    </row>
    <row r="876" customFormat="false" ht="14.25" hidden="false" customHeight="true" outlineLevel="0" collapsed="false">
      <c r="A876" s="46"/>
      <c r="B876" s="46"/>
      <c r="C876" s="46"/>
      <c r="D876" s="46"/>
      <c r="E876" s="53"/>
      <c r="F876" s="48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6"/>
      <c r="AK876" s="46"/>
      <c r="AL876" s="46"/>
      <c r="AM876" s="46"/>
      <c r="AN876" s="46"/>
      <c r="AO876" s="46"/>
      <c r="AP876" s="46"/>
      <c r="AQ876" s="46"/>
      <c r="AR876" s="46"/>
      <c r="AS876" s="46"/>
      <c r="AT876" s="46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6"/>
      <c r="BO876" s="49"/>
      <c r="BP876" s="49"/>
      <c r="BQ876" s="49"/>
      <c r="BR876" s="49"/>
      <c r="BS876" s="49"/>
      <c r="BT876" s="49"/>
      <c r="BU876" s="49"/>
      <c r="BV876" s="49"/>
      <c r="BW876" s="49"/>
      <c r="BX876" s="49"/>
      <c r="BY876" s="49"/>
      <c r="BZ876" s="49"/>
      <c r="CA876" s="49"/>
      <c r="CB876" s="49"/>
      <c r="CC876" s="49"/>
      <c r="CD876" s="49"/>
      <c r="CE876" s="49"/>
      <c r="CF876" s="49"/>
      <c r="CG876" s="49"/>
      <c r="CH876" s="49"/>
      <c r="CI876" s="49"/>
      <c r="CJ876" s="49"/>
      <c r="CK876" s="59"/>
    </row>
    <row r="877" customFormat="false" ht="14.25" hidden="false" customHeight="true" outlineLevel="0" collapsed="false">
      <c r="A877" s="46"/>
      <c r="B877" s="46"/>
      <c r="C877" s="46"/>
      <c r="D877" s="46"/>
      <c r="E877" s="53"/>
      <c r="F877" s="48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6"/>
      <c r="AK877" s="46"/>
      <c r="AL877" s="46"/>
      <c r="AM877" s="46"/>
      <c r="AN877" s="46"/>
      <c r="AO877" s="46"/>
      <c r="AP877" s="46"/>
      <c r="AQ877" s="46"/>
      <c r="AR877" s="46"/>
      <c r="AS877" s="46"/>
      <c r="AT877" s="46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6"/>
      <c r="BO877" s="49"/>
      <c r="BP877" s="49"/>
      <c r="BQ877" s="49"/>
      <c r="BR877" s="49"/>
      <c r="BS877" s="49"/>
      <c r="BT877" s="49"/>
      <c r="BU877" s="49"/>
      <c r="BV877" s="49"/>
      <c r="BW877" s="49"/>
      <c r="BX877" s="49"/>
      <c r="BY877" s="49"/>
      <c r="BZ877" s="49"/>
      <c r="CA877" s="49"/>
      <c r="CB877" s="49"/>
      <c r="CC877" s="49"/>
      <c r="CD877" s="49"/>
      <c r="CE877" s="49"/>
      <c r="CF877" s="49"/>
      <c r="CG877" s="49"/>
      <c r="CH877" s="49"/>
      <c r="CI877" s="49"/>
      <c r="CJ877" s="49"/>
      <c r="CK877" s="59"/>
    </row>
    <row r="878" customFormat="false" ht="14.25" hidden="false" customHeight="true" outlineLevel="0" collapsed="false">
      <c r="A878" s="46"/>
      <c r="B878" s="46"/>
      <c r="C878" s="46"/>
      <c r="D878" s="46"/>
      <c r="E878" s="53"/>
      <c r="F878" s="48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6"/>
      <c r="AK878" s="46"/>
      <c r="AL878" s="46"/>
      <c r="AM878" s="46"/>
      <c r="AN878" s="46"/>
      <c r="AO878" s="46"/>
      <c r="AP878" s="46"/>
      <c r="AQ878" s="46"/>
      <c r="AR878" s="46"/>
      <c r="AS878" s="46"/>
      <c r="AT878" s="46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6"/>
      <c r="BO878" s="49"/>
      <c r="BP878" s="49"/>
      <c r="BQ878" s="49"/>
      <c r="BR878" s="49"/>
      <c r="BS878" s="49"/>
      <c r="BT878" s="49"/>
      <c r="BU878" s="49"/>
      <c r="BV878" s="49"/>
      <c r="BW878" s="49"/>
      <c r="BX878" s="49"/>
      <c r="BY878" s="49"/>
      <c r="BZ878" s="49"/>
      <c r="CA878" s="49"/>
      <c r="CB878" s="49"/>
      <c r="CC878" s="49"/>
      <c r="CD878" s="49"/>
      <c r="CE878" s="49"/>
      <c r="CF878" s="49"/>
      <c r="CG878" s="49"/>
      <c r="CH878" s="49"/>
      <c r="CI878" s="49"/>
      <c r="CJ878" s="49"/>
      <c r="CK878" s="59"/>
    </row>
    <row r="879" customFormat="false" ht="14.25" hidden="false" customHeight="true" outlineLevel="0" collapsed="false">
      <c r="A879" s="46"/>
      <c r="B879" s="46"/>
      <c r="C879" s="46"/>
      <c r="D879" s="46"/>
      <c r="E879" s="53"/>
      <c r="F879" s="48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6"/>
      <c r="AK879" s="46"/>
      <c r="AL879" s="46"/>
      <c r="AM879" s="46"/>
      <c r="AN879" s="46"/>
      <c r="AO879" s="46"/>
      <c r="AP879" s="46"/>
      <c r="AQ879" s="46"/>
      <c r="AR879" s="46"/>
      <c r="AS879" s="46"/>
      <c r="AT879" s="46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6"/>
      <c r="BO879" s="49"/>
      <c r="BP879" s="49"/>
      <c r="BQ879" s="49"/>
      <c r="BR879" s="49"/>
      <c r="BS879" s="49"/>
      <c r="BT879" s="49"/>
      <c r="BU879" s="49"/>
      <c r="BV879" s="49"/>
      <c r="BW879" s="49"/>
      <c r="BX879" s="49"/>
      <c r="BY879" s="49"/>
      <c r="BZ879" s="49"/>
      <c r="CA879" s="49"/>
      <c r="CB879" s="49"/>
      <c r="CC879" s="49"/>
      <c r="CD879" s="49"/>
      <c r="CE879" s="49"/>
      <c r="CF879" s="49"/>
      <c r="CG879" s="49"/>
      <c r="CH879" s="49"/>
      <c r="CI879" s="49"/>
      <c r="CJ879" s="49"/>
      <c r="CK879" s="59"/>
    </row>
    <row r="880" customFormat="false" ht="14.25" hidden="false" customHeight="true" outlineLevel="0" collapsed="false">
      <c r="A880" s="46"/>
      <c r="B880" s="46"/>
      <c r="C880" s="46"/>
      <c r="D880" s="46"/>
      <c r="E880" s="53"/>
      <c r="F880" s="48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6"/>
      <c r="AK880" s="46"/>
      <c r="AL880" s="46"/>
      <c r="AM880" s="46"/>
      <c r="AN880" s="46"/>
      <c r="AO880" s="46"/>
      <c r="AP880" s="46"/>
      <c r="AQ880" s="46"/>
      <c r="AR880" s="46"/>
      <c r="AS880" s="46"/>
      <c r="AT880" s="46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6"/>
      <c r="BO880" s="49"/>
      <c r="BP880" s="49"/>
      <c r="BQ880" s="49"/>
      <c r="BR880" s="49"/>
      <c r="BS880" s="49"/>
      <c r="BT880" s="49"/>
      <c r="BU880" s="49"/>
      <c r="BV880" s="49"/>
      <c r="BW880" s="49"/>
      <c r="BX880" s="49"/>
      <c r="BY880" s="49"/>
      <c r="BZ880" s="49"/>
      <c r="CA880" s="49"/>
      <c r="CB880" s="49"/>
      <c r="CC880" s="49"/>
      <c r="CD880" s="49"/>
      <c r="CE880" s="49"/>
      <c r="CF880" s="49"/>
      <c r="CG880" s="49"/>
      <c r="CH880" s="49"/>
      <c r="CI880" s="49"/>
      <c r="CJ880" s="49"/>
      <c r="CK880" s="59"/>
    </row>
    <row r="881" customFormat="false" ht="14.25" hidden="false" customHeight="true" outlineLevel="0" collapsed="false">
      <c r="A881" s="46"/>
      <c r="B881" s="46"/>
      <c r="C881" s="46"/>
      <c r="D881" s="46"/>
      <c r="E881" s="53"/>
      <c r="F881" s="48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6"/>
      <c r="AK881" s="46"/>
      <c r="AL881" s="46"/>
      <c r="AM881" s="46"/>
      <c r="AN881" s="46"/>
      <c r="AO881" s="46"/>
      <c r="AP881" s="46"/>
      <c r="AQ881" s="46"/>
      <c r="AR881" s="46"/>
      <c r="AS881" s="46"/>
      <c r="AT881" s="46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6"/>
      <c r="BO881" s="49"/>
      <c r="BP881" s="49"/>
      <c r="BQ881" s="49"/>
      <c r="BR881" s="49"/>
      <c r="BS881" s="49"/>
      <c r="BT881" s="49"/>
      <c r="BU881" s="49"/>
      <c r="BV881" s="49"/>
      <c r="BW881" s="49"/>
      <c r="BX881" s="49"/>
      <c r="BY881" s="49"/>
      <c r="BZ881" s="49"/>
      <c r="CA881" s="49"/>
      <c r="CB881" s="49"/>
      <c r="CC881" s="49"/>
      <c r="CD881" s="49"/>
      <c r="CE881" s="49"/>
      <c r="CF881" s="49"/>
      <c r="CG881" s="49"/>
      <c r="CH881" s="49"/>
      <c r="CI881" s="49"/>
      <c r="CJ881" s="49"/>
      <c r="CK881" s="59"/>
    </row>
    <row r="882" customFormat="false" ht="14.25" hidden="false" customHeight="true" outlineLevel="0" collapsed="false">
      <c r="A882" s="46"/>
      <c r="B882" s="46"/>
      <c r="C882" s="46"/>
      <c r="D882" s="46"/>
      <c r="E882" s="53"/>
      <c r="F882" s="48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6"/>
      <c r="AK882" s="46"/>
      <c r="AL882" s="46"/>
      <c r="AM882" s="46"/>
      <c r="AN882" s="46"/>
      <c r="AO882" s="46"/>
      <c r="AP882" s="46"/>
      <c r="AQ882" s="46"/>
      <c r="AR882" s="46"/>
      <c r="AS882" s="46"/>
      <c r="AT882" s="46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6"/>
      <c r="BO882" s="49"/>
      <c r="BP882" s="49"/>
      <c r="BQ882" s="49"/>
      <c r="BR882" s="49"/>
      <c r="BS882" s="49"/>
      <c r="BT882" s="49"/>
      <c r="BU882" s="49"/>
      <c r="BV882" s="49"/>
      <c r="BW882" s="49"/>
      <c r="BX882" s="49"/>
      <c r="BY882" s="49"/>
      <c r="BZ882" s="49"/>
      <c r="CA882" s="49"/>
      <c r="CB882" s="49"/>
      <c r="CC882" s="49"/>
      <c r="CD882" s="49"/>
      <c r="CE882" s="49"/>
      <c r="CF882" s="49"/>
      <c r="CG882" s="49"/>
      <c r="CH882" s="49"/>
      <c r="CI882" s="49"/>
      <c r="CJ882" s="49"/>
      <c r="CK882" s="59"/>
    </row>
    <row r="883" customFormat="false" ht="14.25" hidden="false" customHeight="true" outlineLevel="0" collapsed="false">
      <c r="A883" s="46"/>
      <c r="B883" s="46"/>
      <c r="C883" s="46"/>
      <c r="D883" s="46"/>
      <c r="E883" s="53"/>
      <c r="F883" s="48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6"/>
      <c r="AK883" s="46"/>
      <c r="AL883" s="46"/>
      <c r="AM883" s="46"/>
      <c r="AN883" s="46"/>
      <c r="AO883" s="46"/>
      <c r="AP883" s="46"/>
      <c r="AQ883" s="46"/>
      <c r="AR883" s="46"/>
      <c r="AS883" s="46"/>
      <c r="AT883" s="46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6"/>
      <c r="BO883" s="49"/>
      <c r="BP883" s="49"/>
      <c r="BQ883" s="49"/>
      <c r="BR883" s="49"/>
      <c r="BS883" s="49"/>
      <c r="BT883" s="49"/>
      <c r="BU883" s="49"/>
      <c r="BV883" s="49"/>
      <c r="BW883" s="49"/>
      <c r="BX883" s="49"/>
      <c r="BY883" s="49"/>
      <c r="BZ883" s="49"/>
      <c r="CA883" s="49"/>
      <c r="CB883" s="49"/>
      <c r="CC883" s="49"/>
      <c r="CD883" s="49"/>
      <c r="CE883" s="49"/>
      <c r="CF883" s="49"/>
      <c r="CG883" s="49"/>
      <c r="CH883" s="49"/>
      <c r="CI883" s="49"/>
      <c r="CJ883" s="49"/>
      <c r="CK883" s="59"/>
    </row>
    <row r="884" customFormat="false" ht="14.25" hidden="false" customHeight="true" outlineLevel="0" collapsed="false">
      <c r="A884" s="46"/>
      <c r="B884" s="46"/>
      <c r="C884" s="46"/>
      <c r="D884" s="46"/>
      <c r="E884" s="53"/>
      <c r="F884" s="48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6"/>
      <c r="AK884" s="46"/>
      <c r="AL884" s="46"/>
      <c r="AM884" s="46"/>
      <c r="AN884" s="46"/>
      <c r="AO884" s="46"/>
      <c r="AP884" s="46"/>
      <c r="AQ884" s="46"/>
      <c r="AR884" s="46"/>
      <c r="AS884" s="46"/>
      <c r="AT884" s="46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6"/>
      <c r="BO884" s="49"/>
      <c r="BP884" s="49"/>
      <c r="BQ884" s="49"/>
      <c r="BR884" s="49"/>
      <c r="BS884" s="49"/>
      <c r="BT884" s="49"/>
      <c r="BU884" s="49"/>
      <c r="BV884" s="49"/>
      <c r="BW884" s="49"/>
      <c r="BX884" s="49"/>
      <c r="BY884" s="49"/>
      <c r="BZ884" s="49"/>
      <c r="CA884" s="49"/>
      <c r="CB884" s="49"/>
      <c r="CC884" s="49"/>
      <c r="CD884" s="49"/>
      <c r="CE884" s="49"/>
      <c r="CF884" s="49"/>
      <c r="CG884" s="49"/>
      <c r="CH884" s="49"/>
      <c r="CI884" s="49"/>
      <c r="CJ884" s="49"/>
      <c r="CK884" s="59"/>
    </row>
    <row r="885" customFormat="false" ht="14.25" hidden="false" customHeight="true" outlineLevel="0" collapsed="false">
      <c r="A885" s="46"/>
      <c r="B885" s="46"/>
      <c r="C885" s="46"/>
      <c r="D885" s="46"/>
      <c r="E885" s="53"/>
      <c r="F885" s="48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6"/>
      <c r="AK885" s="46"/>
      <c r="AL885" s="46"/>
      <c r="AM885" s="46"/>
      <c r="AN885" s="46"/>
      <c r="AO885" s="46"/>
      <c r="AP885" s="46"/>
      <c r="AQ885" s="46"/>
      <c r="AR885" s="46"/>
      <c r="AS885" s="46"/>
      <c r="AT885" s="46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6"/>
      <c r="BO885" s="49"/>
      <c r="BP885" s="49"/>
      <c r="BQ885" s="49"/>
      <c r="BR885" s="49"/>
      <c r="BS885" s="49"/>
      <c r="BT885" s="49"/>
      <c r="BU885" s="49"/>
      <c r="BV885" s="49"/>
      <c r="BW885" s="49"/>
      <c r="BX885" s="49"/>
      <c r="BY885" s="49"/>
      <c r="BZ885" s="49"/>
      <c r="CA885" s="49"/>
      <c r="CB885" s="49"/>
      <c r="CC885" s="49"/>
      <c r="CD885" s="49"/>
      <c r="CE885" s="49"/>
      <c r="CF885" s="49"/>
      <c r="CG885" s="49"/>
      <c r="CH885" s="49"/>
      <c r="CI885" s="49"/>
      <c r="CJ885" s="49"/>
      <c r="CK885" s="59"/>
    </row>
    <row r="886" customFormat="false" ht="14.25" hidden="false" customHeight="true" outlineLevel="0" collapsed="false">
      <c r="A886" s="46"/>
      <c r="B886" s="46"/>
      <c r="C886" s="46"/>
      <c r="D886" s="46"/>
      <c r="E886" s="53"/>
      <c r="F886" s="48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6"/>
      <c r="AK886" s="46"/>
      <c r="AL886" s="46"/>
      <c r="AM886" s="46"/>
      <c r="AN886" s="46"/>
      <c r="AO886" s="46"/>
      <c r="AP886" s="46"/>
      <c r="AQ886" s="46"/>
      <c r="AR886" s="46"/>
      <c r="AS886" s="46"/>
      <c r="AT886" s="46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6"/>
      <c r="BO886" s="49"/>
      <c r="BP886" s="49"/>
      <c r="BQ886" s="49"/>
      <c r="BR886" s="49"/>
      <c r="BS886" s="49"/>
      <c r="BT886" s="49"/>
      <c r="BU886" s="49"/>
      <c r="BV886" s="49"/>
      <c r="BW886" s="49"/>
      <c r="BX886" s="49"/>
      <c r="BY886" s="49"/>
      <c r="BZ886" s="49"/>
      <c r="CA886" s="49"/>
      <c r="CB886" s="49"/>
      <c r="CC886" s="49"/>
      <c r="CD886" s="49"/>
      <c r="CE886" s="49"/>
      <c r="CF886" s="49"/>
      <c r="CG886" s="49"/>
      <c r="CH886" s="49"/>
      <c r="CI886" s="49"/>
      <c r="CJ886" s="49"/>
      <c r="CK886" s="59"/>
    </row>
    <row r="887" customFormat="false" ht="14.25" hidden="false" customHeight="true" outlineLevel="0" collapsed="false">
      <c r="A887" s="46"/>
      <c r="B887" s="46"/>
      <c r="C887" s="46"/>
      <c r="D887" s="46"/>
      <c r="E887" s="53"/>
      <c r="F887" s="48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6"/>
      <c r="AK887" s="46"/>
      <c r="AL887" s="46"/>
      <c r="AM887" s="46"/>
      <c r="AN887" s="46"/>
      <c r="AO887" s="46"/>
      <c r="AP887" s="46"/>
      <c r="AQ887" s="46"/>
      <c r="AR887" s="46"/>
      <c r="AS887" s="46"/>
      <c r="AT887" s="46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6"/>
      <c r="BO887" s="49"/>
      <c r="BP887" s="49"/>
      <c r="BQ887" s="49"/>
      <c r="BR887" s="49"/>
      <c r="BS887" s="49"/>
      <c r="BT887" s="49"/>
      <c r="BU887" s="49"/>
      <c r="BV887" s="49"/>
      <c r="BW887" s="49"/>
      <c r="BX887" s="49"/>
      <c r="BY887" s="49"/>
      <c r="BZ887" s="49"/>
      <c r="CA887" s="49"/>
      <c r="CB887" s="49"/>
      <c r="CC887" s="49"/>
      <c r="CD887" s="49"/>
      <c r="CE887" s="49"/>
      <c r="CF887" s="49"/>
      <c r="CG887" s="49"/>
      <c r="CH887" s="49"/>
      <c r="CI887" s="49"/>
      <c r="CJ887" s="49"/>
      <c r="CK887" s="59"/>
    </row>
    <row r="888" customFormat="false" ht="14.25" hidden="false" customHeight="true" outlineLevel="0" collapsed="false">
      <c r="A888" s="46"/>
      <c r="B888" s="46"/>
      <c r="C888" s="46"/>
      <c r="D888" s="46"/>
      <c r="E888" s="53"/>
      <c r="F888" s="48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6"/>
      <c r="AK888" s="46"/>
      <c r="AL888" s="46"/>
      <c r="AM888" s="46"/>
      <c r="AN888" s="46"/>
      <c r="AO888" s="46"/>
      <c r="AP888" s="46"/>
      <c r="AQ888" s="46"/>
      <c r="AR888" s="46"/>
      <c r="AS888" s="46"/>
      <c r="AT888" s="46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6"/>
      <c r="BO888" s="49"/>
      <c r="BP888" s="49"/>
      <c r="BQ888" s="49"/>
      <c r="BR888" s="49"/>
      <c r="BS888" s="49"/>
      <c r="BT888" s="49"/>
      <c r="BU888" s="49"/>
      <c r="BV888" s="49"/>
      <c r="BW888" s="49"/>
      <c r="BX888" s="49"/>
      <c r="BY888" s="49"/>
      <c r="BZ888" s="49"/>
      <c r="CA888" s="49"/>
      <c r="CB888" s="49"/>
      <c r="CC888" s="49"/>
      <c r="CD888" s="49"/>
      <c r="CE888" s="49"/>
      <c r="CF888" s="49"/>
      <c r="CG888" s="49"/>
      <c r="CH888" s="49"/>
      <c r="CI888" s="49"/>
      <c r="CJ888" s="49"/>
      <c r="CK888" s="59"/>
    </row>
    <row r="889" customFormat="false" ht="14.25" hidden="false" customHeight="true" outlineLevel="0" collapsed="false">
      <c r="A889" s="46"/>
      <c r="B889" s="46"/>
      <c r="C889" s="46"/>
      <c r="D889" s="46"/>
      <c r="E889" s="53"/>
      <c r="F889" s="48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6"/>
      <c r="AK889" s="46"/>
      <c r="AL889" s="46"/>
      <c r="AM889" s="46"/>
      <c r="AN889" s="46"/>
      <c r="AO889" s="46"/>
      <c r="AP889" s="46"/>
      <c r="AQ889" s="46"/>
      <c r="AR889" s="46"/>
      <c r="AS889" s="46"/>
      <c r="AT889" s="46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6"/>
      <c r="BO889" s="49"/>
      <c r="BP889" s="49"/>
      <c r="BQ889" s="49"/>
      <c r="BR889" s="49"/>
      <c r="BS889" s="49"/>
      <c r="BT889" s="49"/>
      <c r="BU889" s="49"/>
      <c r="BV889" s="49"/>
      <c r="BW889" s="49"/>
      <c r="BX889" s="49"/>
      <c r="BY889" s="49"/>
      <c r="BZ889" s="49"/>
      <c r="CA889" s="49"/>
      <c r="CB889" s="49"/>
      <c r="CC889" s="49"/>
      <c r="CD889" s="49"/>
      <c r="CE889" s="49"/>
      <c r="CF889" s="49"/>
      <c r="CG889" s="49"/>
      <c r="CH889" s="49"/>
      <c r="CI889" s="49"/>
      <c r="CJ889" s="49"/>
      <c r="CK889" s="59"/>
    </row>
    <row r="890" customFormat="false" ht="14.25" hidden="false" customHeight="true" outlineLevel="0" collapsed="false">
      <c r="A890" s="46"/>
      <c r="B890" s="46"/>
      <c r="C890" s="46"/>
      <c r="D890" s="46"/>
      <c r="E890" s="53"/>
      <c r="F890" s="48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6"/>
      <c r="AK890" s="46"/>
      <c r="AL890" s="46"/>
      <c r="AM890" s="46"/>
      <c r="AN890" s="46"/>
      <c r="AO890" s="46"/>
      <c r="AP890" s="46"/>
      <c r="AQ890" s="46"/>
      <c r="AR890" s="46"/>
      <c r="AS890" s="46"/>
      <c r="AT890" s="46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6"/>
      <c r="BO890" s="49"/>
      <c r="BP890" s="49"/>
      <c r="BQ890" s="49"/>
      <c r="BR890" s="49"/>
      <c r="BS890" s="49"/>
      <c r="BT890" s="49"/>
      <c r="BU890" s="49"/>
      <c r="BV890" s="49"/>
      <c r="BW890" s="49"/>
      <c r="BX890" s="49"/>
      <c r="BY890" s="49"/>
      <c r="BZ890" s="49"/>
      <c r="CA890" s="49"/>
      <c r="CB890" s="49"/>
      <c r="CC890" s="49"/>
      <c r="CD890" s="49"/>
      <c r="CE890" s="49"/>
      <c r="CF890" s="49"/>
      <c r="CG890" s="49"/>
      <c r="CH890" s="49"/>
      <c r="CI890" s="49"/>
      <c r="CJ890" s="49"/>
      <c r="CK890" s="59"/>
    </row>
    <row r="891" customFormat="false" ht="14.25" hidden="false" customHeight="true" outlineLevel="0" collapsed="false">
      <c r="A891" s="46"/>
      <c r="B891" s="46"/>
      <c r="C891" s="46"/>
      <c r="D891" s="46"/>
      <c r="E891" s="53"/>
      <c r="F891" s="48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6"/>
      <c r="AK891" s="46"/>
      <c r="AL891" s="46"/>
      <c r="AM891" s="46"/>
      <c r="AN891" s="46"/>
      <c r="AO891" s="46"/>
      <c r="AP891" s="46"/>
      <c r="AQ891" s="46"/>
      <c r="AR891" s="46"/>
      <c r="AS891" s="46"/>
      <c r="AT891" s="46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6"/>
      <c r="BO891" s="49"/>
      <c r="BP891" s="49"/>
      <c r="BQ891" s="49"/>
      <c r="BR891" s="49"/>
      <c r="BS891" s="49"/>
      <c r="BT891" s="49"/>
      <c r="BU891" s="49"/>
      <c r="BV891" s="49"/>
      <c r="BW891" s="49"/>
      <c r="BX891" s="49"/>
      <c r="BY891" s="49"/>
      <c r="BZ891" s="49"/>
      <c r="CA891" s="49"/>
      <c r="CB891" s="49"/>
      <c r="CC891" s="49"/>
      <c r="CD891" s="49"/>
      <c r="CE891" s="49"/>
      <c r="CF891" s="49"/>
      <c r="CG891" s="49"/>
      <c r="CH891" s="49"/>
      <c r="CI891" s="49"/>
      <c r="CJ891" s="49"/>
      <c r="CK891" s="59"/>
    </row>
    <row r="892" customFormat="false" ht="14.25" hidden="false" customHeight="true" outlineLevel="0" collapsed="false">
      <c r="A892" s="46"/>
      <c r="B892" s="46"/>
      <c r="C892" s="46"/>
      <c r="D892" s="46"/>
      <c r="E892" s="53"/>
      <c r="F892" s="48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6"/>
      <c r="AK892" s="46"/>
      <c r="AL892" s="46"/>
      <c r="AM892" s="46"/>
      <c r="AN892" s="46"/>
      <c r="AO892" s="46"/>
      <c r="AP892" s="46"/>
      <c r="AQ892" s="46"/>
      <c r="AR892" s="46"/>
      <c r="AS892" s="46"/>
      <c r="AT892" s="46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6"/>
      <c r="BO892" s="49"/>
      <c r="BP892" s="49"/>
      <c r="BQ892" s="49"/>
      <c r="BR892" s="49"/>
      <c r="BS892" s="49"/>
      <c r="BT892" s="49"/>
      <c r="BU892" s="49"/>
      <c r="BV892" s="49"/>
      <c r="BW892" s="49"/>
      <c r="BX892" s="49"/>
      <c r="BY892" s="49"/>
      <c r="BZ892" s="49"/>
      <c r="CA892" s="49"/>
      <c r="CB892" s="49"/>
      <c r="CC892" s="49"/>
      <c r="CD892" s="49"/>
      <c r="CE892" s="49"/>
      <c r="CF892" s="49"/>
      <c r="CG892" s="49"/>
      <c r="CH892" s="49"/>
      <c r="CI892" s="49"/>
      <c r="CJ892" s="49"/>
      <c r="CK892" s="59"/>
    </row>
    <row r="893" customFormat="false" ht="14.25" hidden="false" customHeight="true" outlineLevel="0" collapsed="false">
      <c r="A893" s="46"/>
      <c r="B893" s="46"/>
      <c r="C893" s="46"/>
      <c r="D893" s="46"/>
      <c r="E893" s="53"/>
      <c r="F893" s="48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6"/>
      <c r="AK893" s="46"/>
      <c r="AL893" s="46"/>
      <c r="AM893" s="46"/>
      <c r="AN893" s="46"/>
      <c r="AO893" s="46"/>
      <c r="AP893" s="46"/>
      <c r="AQ893" s="46"/>
      <c r="AR893" s="46"/>
      <c r="AS893" s="46"/>
      <c r="AT893" s="46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6"/>
      <c r="BO893" s="49"/>
      <c r="BP893" s="49"/>
      <c r="BQ893" s="49"/>
      <c r="BR893" s="49"/>
      <c r="BS893" s="49"/>
      <c r="BT893" s="49"/>
      <c r="BU893" s="49"/>
      <c r="BV893" s="49"/>
      <c r="BW893" s="49"/>
      <c r="BX893" s="49"/>
      <c r="BY893" s="49"/>
      <c r="BZ893" s="49"/>
      <c r="CA893" s="49"/>
      <c r="CB893" s="49"/>
      <c r="CC893" s="49"/>
      <c r="CD893" s="49"/>
      <c r="CE893" s="49"/>
      <c r="CF893" s="49"/>
      <c r="CG893" s="49"/>
      <c r="CH893" s="49"/>
      <c r="CI893" s="49"/>
      <c r="CJ893" s="49"/>
      <c r="CK893" s="59"/>
    </row>
    <row r="894" customFormat="false" ht="14.25" hidden="false" customHeight="true" outlineLevel="0" collapsed="false">
      <c r="A894" s="46"/>
      <c r="B894" s="46"/>
      <c r="C894" s="46"/>
      <c r="D894" s="46"/>
      <c r="E894" s="53"/>
      <c r="F894" s="48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6"/>
      <c r="AK894" s="46"/>
      <c r="AL894" s="46"/>
      <c r="AM894" s="46"/>
      <c r="AN894" s="46"/>
      <c r="AO894" s="46"/>
      <c r="AP894" s="46"/>
      <c r="AQ894" s="46"/>
      <c r="AR894" s="46"/>
      <c r="AS894" s="46"/>
      <c r="AT894" s="46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6"/>
      <c r="BO894" s="49"/>
      <c r="BP894" s="49"/>
      <c r="BQ894" s="49"/>
      <c r="BR894" s="49"/>
      <c r="BS894" s="49"/>
      <c r="BT894" s="49"/>
      <c r="BU894" s="49"/>
      <c r="BV894" s="49"/>
      <c r="BW894" s="49"/>
      <c r="BX894" s="49"/>
      <c r="BY894" s="49"/>
      <c r="BZ894" s="49"/>
      <c r="CA894" s="49"/>
      <c r="CB894" s="49"/>
      <c r="CC894" s="49"/>
      <c r="CD894" s="49"/>
      <c r="CE894" s="49"/>
      <c r="CF894" s="49"/>
      <c r="CG894" s="49"/>
      <c r="CH894" s="49"/>
      <c r="CI894" s="49"/>
      <c r="CJ894" s="49"/>
      <c r="CK894" s="59"/>
    </row>
    <row r="895" customFormat="false" ht="14.25" hidden="false" customHeight="true" outlineLevel="0" collapsed="false">
      <c r="A895" s="46"/>
      <c r="B895" s="46"/>
      <c r="C895" s="46"/>
      <c r="D895" s="46"/>
      <c r="E895" s="53"/>
      <c r="F895" s="48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6"/>
      <c r="AK895" s="46"/>
      <c r="AL895" s="46"/>
      <c r="AM895" s="46"/>
      <c r="AN895" s="46"/>
      <c r="AO895" s="46"/>
      <c r="AP895" s="46"/>
      <c r="AQ895" s="46"/>
      <c r="AR895" s="46"/>
      <c r="AS895" s="46"/>
      <c r="AT895" s="46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6"/>
      <c r="BO895" s="49"/>
      <c r="BP895" s="49"/>
      <c r="BQ895" s="49"/>
      <c r="BR895" s="49"/>
      <c r="BS895" s="49"/>
      <c r="BT895" s="49"/>
      <c r="BU895" s="49"/>
      <c r="BV895" s="49"/>
      <c r="BW895" s="49"/>
      <c r="BX895" s="49"/>
      <c r="BY895" s="49"/>
      <c r="BZ895" s="49"/>
      <c r="CA895" s="49"/>
      <c r="CB895" s="49"/>
      <c r="CC895" s="49"/>
      <c r="CD895" s="49"/>
      <c r="CE895" s="49"/>
      <c r="CF895" s="49"/>
      <c r="CG895" s="49"/>
      <c r="CH895" s="49"/>
      <c r="CI895" s="49"/>
      <c r="CJ895" s="49"/>
      <c r="CK895" s="59"/>
    </row>
    <row r="896" customFormat="false" ht="14.25" hidden="false" customHeight="true" outlineLevel="0" collapsed="false">
      <c r="A896" s="46"/>
      <c r="B896" s="46"/>
      <c r="C896" s="46"/>
      <c r="D896" s="46"/>
      <c r="E896" s="53"/>
      <c r="F896" s="48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6"/>
      <c r="AK896" s="46"/>
      <c r="AL896" s="46"/>
      <c r="AM896" s="46"/>
      <c r="AN896" s="46"/>
      <c r="AO896" s="46"/>
      <c r="AP896" s="46"/>
      <c r="AQ896" s="46"/>
      <c r="AR896" s="46"/>
      <c r="AS896" s="46"/>
      <c r="AT896" s="46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6"/>
      <c r="BO896" s="49"/>
      <c r="BP896" s="49"/>
      <c r="BQ896" s="49"/>
      <c r="BR896" s="49"/>
      <c r="BS896" s="49"/>
      <c r="BT896" s="49"/>
      <c r="BU896" s="49"/>
      <c r="BV896" s="49"/>
      <c r="BW896" s="49"/>
      <c r="BX896" s="49"/>
      <c r="BY896" s="49"/>
      <c r="BZ896" s="49"/>
      <c r="CA896" s="49"/>
      <c r="CB896" s="49"/>
      <c r="CC896" s="49"/>
      <c r="CD896" s="49"/>
      <c r="CE896" s="49"/>
      <c r="CF896" s="49"/>
      <c r="CG896" s="49"/>
      <c r="CH896" s="49"/>
      <c r="CI896" s="49"/>
      <c r="CJ896" s="49"/>
      <c r="CK896" s="59"/>
    </row>
    <row r="897" customFormat="false" ht="14.25" hidden="false" customHeight="true" outlineLevel="0" collapsed="false">
      <c r="A897" s="46"/>
      <c r="B897" s="46"/>
      <c r="C897" s="46"/>
      <c r="D897" s="46"/>
      <c r="E897" s="53"/>
      <c r="F897" s="48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6"/>
      <c r="AK897" s="46"/>
      <c r="AL897" s="46"/>
      <c r="AM897" s="46"/>
      <c r="AN897" s="46"/>
      <c r="AO897" s="46"/>
      <c r="AP897" s="46"/>
      <c r="AQ897" s="46"/>
      <c r="AR897" s="46"/>
      <c r="AS897" s="46"/>
      <c r="AT897" s="46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6"/>
      <c r="BO897" s="49"/>
      <c r="BP897" s="49"/>
      <c r="BQ897" s="49"/>
      <c r="BR897" s="49"/>
      <c r="BS897" s="49"/>
      <c r="BT897" s="49"/>
      <c r="BU897" s="49"/>
      <c r="BV897" s="49"/>
      <c r="BW897" s="49"/>
      <c r="BX897" s="49"/>
      <c r="BY897" s="49"/>
      <c r="BZ897" s="49"/>
      <c r="CA897" s="49"/>
      <c r="CB897" s="49"/>
      <c r="CC897" s="49"/>
      <c r="CD897" s="49"/>
      <c r="CE897" s="49"/>
      <c r="CF897" s="49"/>
      <c r="CG897" s="49"/>
      <c r="CH897" s="49"/>
      <c r="CI897" s="49"/>
      <c r="CJ897" s="49"/>
      <c r="CK897" s="59"/>
    </row>
    <row r="898" customFormat="false" ht="14.25" hidden="false" customHeight="true" outlineLevel="0" collapsed="false">
      <c r="A898" s="46"/>
      <c r="B898" s="46"/>
      <c r="C898" s="46"/>
      <c r="D898" s="46"/>
      <c r="E898" s="53"/>
      <c r="F898" s="48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6"/>
      <c r="AK898" s="46"/>
      <c r="AL898" s="46"/>
      <c r="AM898" s="46"/>
      <c r="AN898" s="46"/>
      <c r="AO898" s="46"/>
      <c r="AP898" s="46"/>
      <c r="AQ898" s="46"/>
      <c r="AR898" s="46"/>
      <c r="AS898" s="46"/>
      <c r="AT898" s="46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6"/>
      <c r="BO898" s="49"/>
      <c r="BP898" s="49"/>
      <c r="BQ898" s="49"/>
      <c r="BR898" s="49"/>
      <c r="BS898" s="49"/>
      <c r="BT898" s="49"/>
      <c r="BU898" s="49"/>
      <c r="BV898" s="49"/>
      <c r="BW898" s="49"/>
      <c r="BX898" s="49"/>
      <c r="BY898" s="49"/>
      <c r="BZ898" s="49"/>
      <c r="CA898" s="49"/>
      <c r="CB898" s="49"/>
      <c r="CC898" s="49"/>
      <c r="CD898" s="49"/>
      <c r="CE898" s="49"/>
      <c r="CF898" s="49"/>
      <c r="CG898" s="49"/>
      <c r="CH898" s="49"/>
      <c r="CI898" s="49"/>
      <c r="CJ898" s="49"/>
      <c r="CK898" s="59"/>
    </row>
    <row r="899" customFormat="false" ht="14.25" hidden="false" customHeight="true" outlineLevel="0" collapsed="false">
      <c r="A899" s="46"/>
      <c r="B899" s="46"/>
      <c r="C899" s="46"/>
      <c r="D899" s="46"/>
      <c r="E899" s="53"/>
      <c r="F899" s="48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6"/>
      <c r="AK899" s="46"/>
      <c r="AL899" s="46"/>
      <c r="AM899" s="46"/>
      <c r="AN899" s="46"/>
      <c r="AO899" s="46"/>
      <c r="AP899" s="46"/>
      <c r="AQ899" s="46"/>
      <c r="AR899" s="46"/>
      <c r="AS899" s="46"/>
      <c r="AT899" s="46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6"/>
      <c r="BO899" s="49"/>
      <c r="BP899" s="49"/>
      <c r="BQ899" s="49"/>
      <c r="BR899" s="49"/>
      <c r="BS899" s="49"/>
      <c r="BT899" s="49"/>
      <c r="BU899" s="49"/>
      <c r="BV899" s="49"/>
      <c r="BW899" s="49"/>
      <c r="BX899" s="49"/>
      <c r="BY899" s="49"/>
      <c r="BZ899" s="49"/>
      <c r="CA899" s="49"/>
      <c r="CB899" s="49"/>
      <c r="CC899" s="49"/>
      <c r="CD899" s="49"/>
      <c r="CE899" s="49"/>
      <c r="CF899" s="49"/>
      <c r="CG899" s="49"/>
      <c r="CH899" s="49"/>
      <c r="CI899" s="49"/>
      <c r="CJ899" s="49"/>
      <c r="CK899" s="59"/>
    </row>
    <row r="900" customFormat="false" ht="14.25" hidden="false" customHeight="true" outlineLevel="0" collapsed="false">
      <c r="A900" s="46"/>
      <c r="B900" s="46"/>
      <c r="C900" s="46"/>
      <c r="D900" s="46"/>
      <c r="E900" s="53"/>
      <c r="F900" s="48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6"/>
      <c r="AK900" s="46"/>
      <c r="AL900" s="46"/>
      <c r="AM900" s="46"/>
      <c r="AN900" s="46"/>
      <c r="AO900" s="46"/>
      <c r="AP900" s="46"/>
      <c r="AQ900" s="46"/>
      <c r="AR900" s="46"/>
      <c r="AS900" s="46"/>
      <c r="AT900" s="46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6"/>
      <c r="BO900" s="49"/>
      <c r="BP900" s="49"/>
      <c r="BQ900" s="49"/>
      <c r="BR900" s="49"/>
      <c r="BS900" s="49"/>
      <c r="BT900" s="49"/>
      <c r="BU900" s="49"/>
      <c r="BV900" s="49"/>
      <c r="BW900" s="49"/>
      <c r="BX900" s="49"/>
      <c r="BY900" s="49"/>
      <c r="BZ900" s="49"/>
      <c r="CA900" s="49"/>
      <c r="CB900" s="49"/>
      <c r="CC900" s="49"/>
      <c r="CD900" s="49"/>
      <c r="CE900" s="49"/>
      <c r="CF900" s="49"/>
      <c r="CG900" s="49"/>
      <c r="CH900" s="49"/>
      <c r="CI900" s="49"/>
      <c r="CJ900" s="49"/>
      <c r="CK900" s="59"/>
    </row>
    <row r="901" customFormat="false" ht="14.25" hidden="false" customHeight="true" outlineLevel="0" collapsed="false">
      <c r="A901" s="46"/>
      <c r="B901" s="46"/>
      <c r="C901" s="46"/>
      <c r="D901" s="46"/>
      <c r="E901" s="53"/>
      <c r="F901" s="48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6"/>
      <c r="AK901" s="46"/>
      <c r="AL901" s="46"/>
      <c r="AM901" s="46"/>
      <c r="AN901" s="46"/>
      <c r="AO901" s="46"/>
      <c r="AP901" s="46"/>
      <c r="AQ901" s="46"/>
      <c r="AR901" s="46"/>
      <c r="AS901" s="46"/>
      <c r="AT901" s="46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6"/>
      <c r="BO901" s="49"/>
      <c r="BP901" s="49"/>
      <c r="BQ901" s="49"/>
      <c r="BR901" s="49"/>
      <c r="BS901" s="49"/>
      <c r="BT901" s="49"/>
      <c r="BU901" s="49"/>
      <c r="BV901" s="49"/>
      <c r="BW901" s="49"/>
      <c r="BX901" s="49"/>
      <c r="BY901" s="49"/>
      <c r="BZ901" s="49"/>
      <c r="CA901" s="49"/>
      <c r="CB901" s="49"/>
      <c r="CC901" s="49"/>
      <c r="CD901" s="49"/>
      <c r="CE901" s="49"/>
      <c r="CF901" s="49"/>
      <c r="CG901" s="49"/>
      <c r="CH901" s="49"/>
      <c r="CI901" s="49"/>
      <c r="CJ901" s="49"/>
      <c r="CK901" s="59"/>
    </row>
    <row r="902" customFormat="false" ht="14.25" hidden="false" customHeight="true" outlineLevel="0" collapsed="false">
      <c r="A902" s="46"/>
      <c r="B902" s="46"/>
      <c r="C902" s="46"/>
      <c r="D902" s="46"/>
      <c r="E902" s="53"/>
      <c r="F902" s="48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6"/>
      <c r="AK902" s="46"/>
      <c r="AL902" s="46"/>
      <c r="AM902" s="46"/>
      <c r="AN902" s="46"/>
      <c r="AO902" s="46"/>
      <c r="AP902" s="46"/>
      <c r="AQ902" s="46"/>
      <c r="AR902" s="46"/>
      <c r="AS902" s="46"/>
      <c r="AT902" s="46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6"/>
      <c r="BO902" s="49"/>
      <c r="BP902" s="49"/>
      <c r="BQ902" s="49"/>
      <c r="BR902" s="49"/>
      <c r="BS902" s="49"/>
      <c r="BT902" s="49"/>
      <c r="BU902" s="49"/>
      <c r="BV902" s="49"/>
      <c r="BW902" s="49"/>
      <c r="BX902" s="49"/>
      <c r="BY902" s="49"/>
      <c r="BZ902" s="49"/>
      <c r="CA902" s="49"/>
      <c r="CB902" s="49"/>
      <c r="CC902" s="49"/>
      <c r="CD902" s="49"/>
      <c r="CE902" s="49"/>
      <c r="CF902" s="49"/>
      <c r="CG902" s="49"/>
      <c r="CH902" s="49"/>
      <c r="CI902" s="49"/>
      <c r="CJ902" s="49"/>
      <c r="CK902" s="59"/>
    </row>
    <row r="903" customFormat="false" ht="14.25" hidden="false" customHeight="true" outlineLevel="0" collapsed="false">
      <c r="A903" s="46"/>
      <c r="B903" s="46"/>
      <c r="C903" s="46"/>
      <c r="D903" s="46"/>
      <c r="E903" s="53"/>
      <c r="F903" s="48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6"/>
      <c r="AK903" s="46"/>
      <c r="AL903" s="46"/>
      <c r="AM903" s="46"/>
      <c r="AN903" s="46"/>
      <c r="AO903" s="46"/>
      <c r="AP903" s="46"/>
      <c r="AQ903" s="46"/>
      <c r="AR903" s="46"/>
      <c r="AS903" s="46"/>
      <c r="AT903" s="46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6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59"/>
    </row>
    <row r="904" customFormat="false" ht="14.25" hidden="false" customHeight="true" outlineLevel="0" collapsed="false">
      <c r="A904" s="46"/>
      <c r="B904" s="46"/>
      <c r="C904" s="46"/>
      <c r="D904" s="46"/>
      <c r="E904" s="53"/>
      <c r="F904" s="48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6"/>
      <c r="AK904" s="46"/>
      <c r="AL904" s="46"/>
      <c r="AM904" s="46"/>
      <c r="AN904" s="46"/>
      <c r="AO904" s="46"/>
      <c r="AP904" s="46"/>
      <c r="AQ904" s="46"/>
      <c r="AR904" s="46"/>
      <c r="AS904" s="46"/>
      <c r="AT904" s="46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6"/>
      <c r="BO904" s="49"/>
      <c r="BP904" s="49"/>
      <c r="BQ904" s="49"/>
      <c r="BR904" s="49"/>
      <c r="BS904" s="49"/>
      <c r="BT904" s="49"/>
      <c r="BU904" s="49"/>
      <c r="BV904" s="49"/>
      <c r="BW904" s="49"/>
      <c r="BX904" s="49"/>
      <c r="BY904" s="49"/>
      <c r="BZ904" s="49"/>
      <c r="CA904" s="49"/>
      <c r="CB904" s="49"/>
      <c r="CC904" s="49"/>
      <c r="CD904" s="49"/>
      <c r="CE904" s="49"/>
      <c r="CF904" s="49"/>
      <c r="CG904" s="49"/>
      <c r="CH904" s="49"/>
      <c r="CI904" s="49"/>
      <c r="CJ904" s="49"/>
      <c r="CK904" s="59"/>
    </row>
    <row r="905" customFormat="false" ht="14.25" hidden="false" customHeight="true" outlineLevel="0" collapsed="false">
      <c r="A905" s="46"/>
      <c r="B905" s="46"/>
      <c r="C905" s="46"/>
      <c r="D905" s="46"/>
      <c r="E905" s="53"/>
      <c r="F905" s="48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6"/>
      <c r="AK905" s="46"/>
      <c r="AL905" s="46"/>
      <c r="AM905" s="46"/>
      <c r="AN905" s="46"/>
      <c r="AO905" s="46"/>
      <c r="AP905" s="46"/>
      <c r="AQ905" s="46"/>
      <c r="AR905" s="46"/>
      <c r="AS905" s="46"/>
      <c r="AT905" s="46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6"/>
      <c r="BO905" s="49"/>
      <c r="BP905" s="49"/>
      <c r="BQ905" s="49"/>
      <c r="BR905" s="49"/>
      <c r="BS905" s="49"/>
      <c r="BT905" s="49"/>
      <c r="BU905" s="49"/>
      <c r="BV905" s="49"/>
      <c r="BW905" s="49"/>
      <c r="BX905" s="49"/>
      <c r="BY905" s="49"/>
      <c r="BZ905" s="49"/>
      <c r="CA905" s="49"/>
      <c r="CB905" s="49"/>
      <c r="CC905" s="49"/>
      <c r="CD905" s="49"/>
      <c r="CE905" s="49"/>
      <c r="CF905" s="49"/>
      <c r="CG905" s="49"/>
      <c r="CH905" s="49"/>
      <c r="CI905" s="49"/>
      <c r="CJ905" s="49"/>
      <c r="CK905" s="59"/>
    </row>
    <row r="906" customFormat="false" ht="14.25" hidden="false" customHeight="true" outlineLevel="0" collapsed="false">
      <c r="A906" s="46"/>
      <c r="B906" s="46"/>
      <c r="C906" s="46"/>
      <c r="D906" s="46"/>
      <c r="E906" s="53"/>
      <c r="F906" s="48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6"/>
      <c r="AK906" s="46"/>
      <c r="AL906" s="46"/>
      <c r="AM906" s="46"/>
      <c r="AN906" s="46"/>
      <c r="AO906" s="46"/>
      <c r="AP906" s="46"/>
      <c r="AQ906" s="46"/>
      <c r="AR906" s="46"/>
      <c r="AS906" s="46"/>
      <c r="AT906" s="46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6"/>
      <c r="BO906" s="49"/>
      <c r="BP906" s="49"/>
      <c r="BQ906" s="49"/>
      <c r="BR906" s="49"/>
      <c r="BS906" s="49"/>
      <c r="BT906" s="49"/>
      <c r="BU906" s="49"/>
      <c r="BV906" s="49"/>
      <c r="BW906" s="49"/>
      <c r="BX906" s="49"/>
      <c r="BY906" s="49"/>
      <c r="BZ906" s="49"/>
      <c r="CA906" s="49"/>
      <c r="CB906" s="49"/>
      <c r="CC906" s="49"/>
      <c r="CD906" s="49"/>
      <c r="CE906" s="49"/>
      <c r="CF906" s="49"/>
      <c r="CG906" s="49"/>
      <c r="CH906" s="49"/>
      <c r="CI906" s="49"/>
      <c r="CJ906" s="49"/>
      <c r="CK906" s="59"/>
    </row>
    <row r="907" customFormat="false" ht="14.25" hidden="false" customHeight="true" outlineLevel="0" collapsed="false">
      <c r="A907" s="46"/>
      <c r="B907" s="46"/>
      <c r="C907" s="46"/>
      <c r="D907" s="46"/>
      <c r="E907" s="53"/>
      <c r="F907" s="48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6"/>
      <c r="AK907" s="46"/>
      <c r="AL907" s="46"/>
      <c r="AM907" s="46"/>
      <c r="AN907" s="46"/>
      <c r="AO907" s="46"/>
      <c r="AP907" s="46"/>
      <c r="AQ907" s="46"/>
      <c r="AR907" s="46"/>
      <c r="AS907" s="46"/>
      <c r="AT907" s="46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6"/>
      <c r="BO907" s="49"/>
      <c r="BP907" s="49"/>
      <c r="BQ907" s="49"/>
      <c r="BR907" s="49"/>
      <c r="BS907" s="49"/>
      <c r="BT907" s="49"/>
      <c r="BU907" s="49"/>
      <c r="BV907" s="49"/>
      <c r="BW907" s="49"/>
      <c r="BX907" s="49"/>
      <c r="BY907" s="49"/>
      <c r="BZ907" s="49"/>
      <c r="CA907" s="49"/>
      <c r="CB907" s="49"/>
      <c r="CC907" s="49"/>
      <c r="CD907" s="49"/>
      <c r="CE907" s="49"/>
      <c r="CF907" s="49"/>
      <c r="CG907" s="49"/>
      <c r="CH907" s="49"/>
      <c r="CI907" s="49"/>
      <c r="CJ907" s="49"/>
      <c r="CK907" s="59"/>
    </row>
    <row r="908" customFormat="false" ht="14.25" hidden="false" customHeight="true" outlineLevel="0" collapsed="false">
      <c r="A908" s="46"/>
      <c r="B908" s="46"/>
      <c r="C908" s="46"/>
      <c r="D908" s="46"/>
      <c r="E908" s="53"/>
      <c r="F908" s="48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6"/>
      <c r="AK908" s="46"/>
      <c r="AL908" s="46"/>
      <c r="AM908" s="46"/>
      <c r="AN908" s="46"/>
      <c r="AO908" s="46"/>
      <c r="AP908" s="46"/>
      <c r="AQ908" s="46"/>
      <c r="AR908" s="46"/>
      <c r="AS908" s="46"/>
      <c r="AT908" s="46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6"/>
      <c r="BO908" s="49"/>
      <c r="BP908" s="49"/>
      <c r="BQ908" s="49"/>
      <c r="BR908" s="49"/>
      <c r="BS908" s="49"/>
      <c r="BT908" s="49"/>
      <c r="BU908" s="49"/>
      <c r="BV908" s="49"/>
      <c r="BW908" s="49"/>
      <c r="BX908" s="49"/>
      <c r="BY908" s="49"/>
      <c r="BZ908" s="49"/>
      <c r="CA908" s="49"/>
      <c r="CB908" s="49"/>
      <c r="CC908" s="49"/>
      <c r="CD908" s="49"/>
      <c r="CE908" s="49"/>
      <c r="CF908" s="49"/>
      <c r="CG908" s="49"/>
      <c r="CH908" s="49"/>
      <c r="CI908" s="49"/>
      <c r="CJ908" s="49"/>
      <c r="CK908" s="59"/>
    </row>
    <row r="909" customFormat="false" ht="14.25" hidden="false" customHeight="true" outlineLevel="0" collapsed="false">
      <c r="A909" s="46"/>
      <c r="B909" s="46"/>
      <c r="C909" s="46"/>
      <c r="D909" s="46"/>
      <c r="E909" s="53"/>
      <c r="F909" s="48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6"/>
      <c r="AK909" s="46"/>
      <c r="AL909" s="46"/>
      <c r="AM909" s="46"/>
      <c r="AN909" s="46"/>
      <c r="AO909" s="46"/>
      <c r="AP909" s="46"/>
      <c r="AQ909" s="46"/>
      <c r="AR909" s="46"/>
      <c r="AS909" s="46"/>
      <c r="AT909" s="46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6"/>
      <c r="BO909" s="49"/>
      <c r="BP909" s="49"/>
      <c r="BQ909" s="49"/>
      <c r="BR909" s="49"/>
      <c r="BS909" s="49"/>
      <c r="BT909" s="49"/>
      <c r="BU909" s="49"/>
      <c r="BV909" s="49"/>
      <c r="BW909" s="49"/>
      <c r="BX909" s="49"/>
      <c r="BY909" s="49"/>
      <c r="BZ909" s="49"/>
      <c r="CA909" s="49"/>
      <c r="CB909" s="49"/>
      <c r="CC909" s="49"/>
      <c r="CD909" s="49"/>
      <c r="CE909" s="49"/>
      <c r="CF909" s="49"/>
      <c r="CG909" s="49"/>
      <c r="CH909" s="49"/>
      <c r="CI909" s="49"/>
      <c r="CJ909" s="49"/>
      <c r="CK909" s="59"/>
    </row>
    <row r="910" customFormat="false" ht="14.25" hidden="false" customHeight="true" outlineLevel="0" collapsed="false">
      <c r="A910" s="46"/>
      <c r="B910" s="46"/>
      <c r="C910" s="46"/>
      <c r="D910" s="46"/>
      <c r="E910" s="53"/>
      <c r="F910" s="48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6"/>
      <c r="AK910" s="46"/>
      <c r="AL910" s="46"/>
      <c r="AM910" s="46"/>
      <c r="AN910" s="46"/>
      <c r="AO910" s="46"/>
      <c r="AP910" s="46"/>
      <c r="AQ910" s="46"/>
      <c r="AR910" s="46"/>
      <c r="AS910" s="46"/>
      <c r="AT910" s="46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6"/>
      <c r="BO910" s="49"/>
      <c r="BP910" s="49"/>
      <c r="BQ910" s="49"/>
      <c r="BR910" s="49"/>
      <c r="BS910" s="49"/>
      <c r="BT910" s="49"/>
      <c r="BU910" s="49"/>
      <c r="BV910" s="49"/>
      <c r="BW910" s="49"/>
      <c r="BX910" s="49"/>
      <c r="BY910" s="49"/>
      <c r="BZ910" s="49"/>
      <c r="CA910" s="49"/>
      <c r="CB910" s="49"/>
      <c r="CC910" s="49"/>
      <c r="CD910" s="49"/>
      <c r="CE910" s="49"/>
      <c r="CF910" s="49"/>
      <c r="CG910" s="49"/>
      <c r="CH910" s="49"/>
      <c r="CI910" s="49"/>
      <c r="CJ910" s="49"/>
      <c r="CK910" s="59"/>
    </row>
    <row r="911" customFormat="false" ht="14.25" hidden="false" customHeight="true" outlineLevel="0" collapsed="false">
      <c r="A911" s="46"/>
      <c r="B911" s="46"/>
      <c r="C911" s="46"/>
      <c r="D911" s="46"/>
      <c r="E911" s="53"/>
      <c r="F911" s="48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6"/>
      <c r="AK911" s="46"/>
      <c r="AL911" s="46"/>
      <c r="AM911" s="46"/>
      <c r="AN911" s="46"/>
      <c r="AO911" s="46"/>
      <c r="AP911" s="46"/>
      <c r="AQ911" s="46"/>
      <c r="AR911" s="46"/>
      <c r="AS911" s="46"/>
      <c r="AT911" s="46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6"/>
      <c r="BO911" s="49"/>
      <c r="BP911" s="49"/>
      <c r="BQ911" s="49"/>
      <c r="BR911" s="49"/>
      <c r="BS911" s="49"/>
      <c r="BT911" s="49"/>
      <c r="BU911" s="49"/>
      <c r="BV911" s="49"/>
      <c r="BW911" s="49"/>
      <c r="BX911" s="49"/>
      <c r="BY911" s="49"/>
      <c r="BZ911" s="49"/>
      <c r="CA911" s="49"/>
      <c r="CB911" s="49"/>
      <c r="CC911" s="49"/>
      <c r="CD911" s="49"/>
      <c r="CE911" s="49"/>
      <c r="CF911" s="49"/>
      <c r="CG911" s="49"/>
      <c r="CH911" s="49"/>
      <c r="CI911" s="49"/>
      <c r="CJ911" s="49"/>
      <c r="CK911" s="59"/>
    </row>
    <row r="912" customFormat="false" ht="14.25" hidden="false" customHeight="true" outlineLevel="0" collapsed="false">
      <c r="A912" s="46"/>
      <c r="B912" s="46"/>
      <c r="C912" s="46"/>
      <c r="D912" s="46"/>
      <c r="E912" s="53"/>
      <c r="F912" s="48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6"/>
      <c r="AK912" s="46"/>
      <c r="AL912" s="46"/>
      <c r="AM912" s="46"/>
      <c r="AN912" s="46"/>
      <c r="AO912" s="46"/>
      <c r="AP912" s="46"/>
      <c r="AQ912" s="46"/>
      <c r="AR912" s="46"/>
      <c r="AS912" s="46"/>
      <c r="AT912" s="46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6"/>
      <c r="BO912" s="49"/>
      <c r="BP912" s="49"/>
      <c r="BQ912" s="49"/>
      <c r="BR912" s="49"/>
      <c r="BS912" s="49"/>
      <c r="BT912" s="49"/>
      <c r="BU912" s="49"/>
      <c r="BV912" s="49"/>
      <c r="BW912" s="49"/>
      <c r="BX912" s="49"/>
      <c r="BY912" s="49"/>
      <c r="BZ912" s="49"/>
      <c r="CA912" s="49"/>
      <c r="CB912" s="49"/>
      <c r="CC912" s="49"/>
      <c r="CD912" s="49"/>
      <c r="CE912" s="49"/>
      <c r="CF912" s="49"/>
      <c r="CG912" s="49"/>
      <c r="CH912" s="49"/>
      <c r="CI912" s="49"/>
      <c r="CJ912" s="49"/>
      <c r="CK912" s="59"/>
    </row>
    <row r="913" customFormat="false" ht="14.25" hidden="false" customHeight="true" outlineLevel="0" collapsed="false">
      <c r="A913" s="46"/>
      <c r="B913" s="46"/>
      <c r="C913" s="46"/>
      <c r="D913" s="46"/>
      <c r="E913" s="53"/>
      <c r="F913" s="48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6"/>
      <c r="AK913" s="46"/>
      <c r="AL913" s="46"/>
      <c r="AM913" s="46"/>
      <c r="AN913" s="46"/>
      <c r="AO913" s="46"/>
      <c r="AP913" s="46"/>
      <c r="AQ913" s="46"/>
      <c r="AR913" s="46"/>
      <c r="AS913" s="46"/>
      <c r="AT913" s="46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6"/>
      <c r="BO913" s="49"/>
      <c r="BP913" s="49"/>
      <c r="BQ913" s="49"/>
      <c r="BR913" s="49"/>
      <c r="BS913" s="49"/>
      <c r="BT913" s="49"/>
      <c r="BU913" s="49"/>
      <c r="BV913" s="49"/>
      <c r="BW913" s="49"/>
      <c r="BX913" s="49"/>
      <c r="BY913" s="49"/>
      <c r="BZ913" s="49"/>
      <c r="CA913" s="49"/>
      <c r="CB913" s="49"/>
      <c r="CC913" s="49"/>
      <c r="CD913" s="49"/>
      <c r="CE913" s="49"/>
      <c r="CF913" s="49"/>
      <c r="CG913" s="49"/>
      <c r="CH913" s="49"/>
      <c r="CI913" s="49"/>
      <c r="CJ913" s="49"/>
      <c r="CK913" s="59"/>
    </row>
    <row r="914" customFormat="false" ht="14.25" hidden="false" customHeight="true" outlineLevel="0" collapsed="false">
      <c r="A914" s="46"/>
      <c r="B914" s="46"/>
      <c r="C914" s="46"/>
      <c r="D914" s="46"/>
      <c r="E914" s="53"/>
      <c r="F914" s="48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6"/>
      <c r="AK914" s="46"/>
      <c r="AL914" s="46"/>
      <c r="AM914" s="46"/>
      <c r="AN914" s="46"/>
      <c r="AO914" s="46"/>
      <c r="AP914" s="46"/>
      <c r="AQ914" s="46"/>
      <c r="AR914" s="46"/>
      <c r="AS914" s="46"/>
      <c r="AT914" s="46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6"/>
      <c r="BO914" s="49"/>
      <c r="BP914" s="49"/>
      <c r="BQ914" s="49"/>
      <c r="BR914" s="49"/>
      <c r="BS914" s="49"/>
      <c r="BT914" s="49"/>
      <c r="BU914" s="49"/>
      <c r="BV914" s="49"/>
      <c r="BW914" s="49"/>
      <c r="BX914" s="49"/>
      <c r="BY914" s="49"/>
      <c r="BZ914" s="49"/>
      <c r="CA914" s="49"/>
      <c r="CB914" s="49"/>
      <c r="CC914" s="49"/>
      <c r="CD914" s="49"/>
      <c r="CE914" s="49"/>
      <c r="CF914" s="49"/>
      <c r="CG914" s="49"/>
      <c r="CH914" s="49"/>
      <c r="CI914" s="49"/>
      <c r="CJ914" s="49"/>
      <c r="CK914" s="59"/>
    </row>
    <row r="915" customFormat="false" ht="14.25" hidden="false" customHeight="true" outlineLevel="0" collapsed="false">
      <c r="A915" s="46"/>
      <c r="B915" s="46"/>
      <c r="C915" s="46"/>
      <c r="D915" s="46"/>
      <c r="E915" s="53"/>
      <c r="F915" s="48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6"/>
      <c r="AK915" s="46"/>
      <c r="AL915" s="46"/>
      <c r="AM915" s="46"/>
      <c r="AN915" s="46"/>
      <c r="AO915" s="46"/>
      <c r="AP915" s="46"/>
      <c r="AQ915" s="46"/>
      <c r="AR915" s="46"/>
      <c r="AS915" s="46"/>
      <c r="AT915" s="46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6"/>
      <c r="BO915" s="49"/>
      <c r="BP915" s="49"/>
      <c r="BQ915" s="49"/>
      <c r="BR915" s="49"/>
      <c r="BS915" s="49"/>
      <c r="BT915" s="49"/>
      <c r="BU915" s="49"/>
      <c r="BV915" s="49"/>
      <c r="BW915" s="49"/>
      <c r="BX915" s="49"/>
      <c r="BY915" s="49"/>
      <c r="BZ915" s="49"/>
      <c r="CA915" s="49"/>
      <c r="CB915" s="49"/>
      <c r="CC915" s="49"/>
      <c r="CD915" s="49"/>
      <c r="CE915" s="49"/>
      <c r="CF915" s="49"/>
      <c r="CG915" s="49"/>
      <c r="CH915" s="49"/>
      <c r="CI915" s="49"/>
      <c r="CJ915" s="49"/>
      <c r="CK915" s="59"/>
    </row>
    <row r="916" customFormat="false" ht="14.25" hidden="false" customHeight="true" outlineLevel="0" collapsed="false">
      <c r="A916" s="46"/>
      <c r="B916" s="46"/>
      <c r="C916" s="46"/>
      <c r="D916" s="46"/>
      <c r="E916" s="53"/>
      <c r="F916" s="48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6"/>
      <c r="AK916" s="46"/>
      <c r="AL916" s="46"/>
      <c r="AM916" s="46"/>
      <c r="AN916" s="46"/>
      <c r="AO916" s="46"/>
      <c r="AP916" s="46"/>
      <c r="AQ916" s="46"/>
      <c r="AR916" s="46"/>
      <c r="AS916" s="46"/>
      <c r="AT916" s="46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6"/>
      <c r="BO916" s="49"/>
      <c r="BP916" s="49"/>
      <c r="BQ916" s="49"/>
      <c r="BR916" s="49"/>
      <c r="BS916" s="49"/>
      <c r="BT916" s="49"/>
      <c r="BU916" s="49"/>
      <c r="BV916" s="49"/>
      <c r="BW916" s="49"/>
      <c r="BX916" s="49"/>
      <c r="BY916" s="49"/>
      <c r="BZ916" s="49"/>
      <c r="CA916" s="49"/>
      <c r="CB916" s="49"/>
      <c r="CC916" s="49"/>
      <c r="CD916" s="49"/>
      <c r="CE916" s="49"/>
      <c r="CF916" s="49"/>
      <c r="CG916" s="49"/>
      <c r="CH916" s="49"/>
      <c r="CI916" s="49"/>
      <c r="CJ916" s="49"/>
      <c r="CK916" s="59"/>
    </row>
    <row r="917" customFormat="false" ht="14.25" hidden="false" customHeight="true" outlineLevel="0" collapsed="false">
      <c r="A917" s="46"/>
      <c r="B917" s="46"/>
      <c r="C917" s="46"/>
      <c r="D917" s="46"/>
      <c r="E917" s="53"/>
      <c r="F917" s="48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6"/>
      <c r="AK917" s="46"/>
      <c r="AL917" s="46"/>
      <c r="AM917" s="46"/>
      <c r="AN917" s="46"/>
      <c r="AO917" s="46"/>
      <c r="AP917" s="46"/>
      <c r="AQ917" s="46"/>
      <c r="AR917" s="46"/>
      <c r="AS917" s="46"/>
      <c r="AT917" s="46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6"/>
      <c r="BO917" s="49"/>
      <c r="BP917" s="49"/>
      <c r="BQ917" s="49"/>
      <c r="BR917" s="49"/>
      <c r="BS917" s="49"/>
      <c r="BT917" s="49"/>
      <c r="BU917" s="49"/>
      <c r="BV917" s="49"/>
      <c r="BW917" s="49"/>
      <c r="BX917" s="49"/>
      <c r="BY917" s="49"/>
      <c r="BZ917" s="49"/>
      <c r="CA917" s="49"/>
      <c r="CB917" s="49"/>
      <c r="CC917" s="49"/>
      <c r="CD917" s="49"/>
      <c r="CE917" s="49"/>
      <c r="CF917" s="49"/>
      <c r="CG917" s="49"/>
      <c r="CH917" s="49"/>
      <c r="CI917" s="49"/>
      <c r="CJ917" s="49"/>
      <c r="CK917" s="59"/>
    </row>
    <row r="918" customFormat="false" ht="14.25" hidden="false" customHeight="true" outlineLevel="0" collapsed="false">
      <c r="A918" s="46"/>
      <c r="B918" s="46"/>
      <c r="C918" s="46"/>
      <c r="D918" s="46"/>
      <c r="E918" s="53"/>
      <c r="F918" s="48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6"/>
      <c r="AK918" s="46"/>
      <c r="AL918" s="46"/>
      <c r="AM918" s="46"/>
      <c r="AN918" s="46"/>
      <c r="AO918" s="46"/>
      <c r="AP918" s="46"/>
      <c r="AQ918" s="46"/>
      <c r="AR918" s="46"/>
      <c r="AS918" s="46"/>
      <c r="AT918" s="46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6"/>
      <c r="BO918" s="49"/>
      <c r="BP918" s="49"/>
      <c r="BQ918" s="49"/>
      <c r="BR918" s="49"/>
      <c r="BS918" s="49"/>
      <c r="BT918" s="49"/>
      <c r="BU918" s="49"/>
      <c r="BV918" s="49"/>
      <c r="BW918" s="49"/>
      <c r="BX918" s="49"/>
      <c r="BY918" s="49"/>
      <c r="BZ918" s="49"/>
      <c r="CA918" s="49"/>
      <c r="CB918" s="49"/>
      <c r="CC918" s="49"/>
      <c r="CD918" s="49"/>
      <c r="CE918" s="49"/>
      <c r="CF918" s="49"/>
      <c r="CG918" s="49"/>
      <c r="CH918" s="49"/>
      <c r="CI918" s="49"/>
      <c r="CJ918" s="49"/>
      <c r="CK918" s="59"/>
    </row>
    <row r="919" customFormat="false" ht="14.25" hidden="false" customHeight="true" outlineLevel="0" collapsed="false">
      <c r="A919" s="46"/>
      <c r="B919" s="46"/>
      <c r="C919" s="46"/>
      <c r="D919" s="46"/>
      <c r="E919" s="53"/>
      <c r="F919" s="48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6"/>
      <c r="AK919" s="46"/>
      <c r="AL919" s="46"/>
      <c r="AM919" s="46"/>
      <c r="AN919" s="46"/>
      <c r="AO919" s="46"/>
      <c r="AP919" s="46"/>
      <c r="AQ919" s="46"/>
      <c r="AR919" s="46"/>
      <c r="AS919" s="46"/>
      <c r="AT919" s="46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6"/>
      <c r="BO919" s="49"/>
      <c r="BP919" s="49"/>
      <c r="BQ919" s="49"/>
      <c r="BR919" s="49"/>
      <c r="BS919" s="49"/>
      <c r="BT919" s="49"/>
      <c r="BU919" s="49"/>
      <c r="BV919" s="49"/>
      <c r="BW919" s="49"/>
      <c r="BX919" s="49"/>
      <c r="BY919" s="49"/>
      <c r="BZ919" s="49"/>
      <c r="CA919" s="49"/>
      <c r="CB919" s="49"/>
      <c r="CC919" s="49"/>
      <c r="CD919" s="49"/>
      <c r="CE919" s="49"/>
      <c r="CF919" s="49"/>
      <c r="CG919" s="49"/>
      <c r="CH919" s="49"/>
      <c r="CI919" s="49"/>
      <c r="CJ919" s="49"/>
      <c r="CK919" s="59"/>
    </row>
    <row r="920" customFormat="false" ht="14.25" hidden="false" customHeight="true" outlineLevel="0" collapsed="false">
      <c r="A920" s="46"/>
      <c r="B920" s="46"/>
      <c r="C920" s="46"/>
      <c r="D920" s="46"/>
      <c r="E920" s="53"/>
      <c r="F920" s="48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6"/>
      <c r="AK920" s="46"/>
      <c r="AL920" s="46"/>
      <c r="AM920" s="46"/>
      <c r="AN920" s="46"/>
      <c r="AO920" s="46"/>
      <c r="AP920" s="46"/>
      <c r="AQ920" s="46"/>
      <c r="AR920" s="46"/>
      <c r="AS920" s="46"/>
      <c r="AT920" s="46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6"/>
      <c r="BO920" s="49"/>
      <c r="BP920" s="49"/>
      <c r="BQ920" s="49"/>
      <c r="BR920" s="49"/>
      <c r="BS920" s="49"/>
      <c r="BT920" s="49"/>
      <c r="BU920" s="49"/>
      <c r="BV920" s="49"/>
      <c r="BW920" s="49"/>
      <c r="BX920" s="49"/>
      <c r="BY920" s="49"/>
      <c r="BZ920" s="49"/>
      <c r="CA920" s="49"/>
      <c r="CB920" s="49"/>
      <c r="CC920" s="49"/>
      <c r="CD920" s="49"/>
      <c r="CE920" s="49"/>
      <c r="CF920" s="49"/>
      <c r="CG920" s="49"/>
      <c r="CH920" s="49"/>
      <c r="CI920" s="49"/>
      <c r="CJ920" s="49"/>
      <c r="CK920" s="59"/>
    </row>
    <row r="921" customFormat="false" ht="14.25" hidden="false" customHeight="true" outlineLevel="0" collapsed="false">
      <c r="A921" s="46"/>
      <c r="B921" s="46"/>
      <c r="C921" s="46"/>
      <c r="D921" s="46"/>
      <c r="E921" s="53"/>
      <c r="F921" s="48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6"/>
      <c r="AK921" s="46"/>
      <c r="AL921" s="46"/>
      <c r="AM921" s="46"/>
      <c r="AN921" s="46"/>
      <c r="AO921" s="46"/>
      <c r="AP921" s="46"/>
      <c r="AQ921" s="46"/>
      <c r="AR921" s="46"/>
      <c r="AS921" s="46"/>
      <c r="AT921" s="46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6"/>
      <c r="BO921" s="49"/>
      <c r="BP921" s="49"/>
      <c r="BQ921" s="49"/>
      <c r="BR921" s="49"/>
      <c r="BS921" s="49"/>
      <c r="BT921" s="49"/>
      <c r="BU921" s="49"/>
      <c r="BV921" s="49"/>
      <c r="BW921" s="49"/>
      <c r="BX921" s="49"/>
      <c r="BY921" s="49"/>
      <c r="BZ921" s="49"/>
      <c r="CA921" s="49"/>
      <c r="CB921" s="49"/>
      <c r="CC921" s="49"/>
      <c r="CD921" s="49"/>
      <c r="CE921" s="49"/>
      <c r="CF921" s="49"/>
      <c r="CG921" s="49"/>
      <c r="CH921" s="49"/>
      <c r="CI921" s="49"/>
      <c r="CJ921" s="49"/>
      <c r="CK921" s="59"/>
    </row>
    <row r="922" customFormat="false" ht="14.25" hidden="false" customHeight="true" outlineLevel="0" collapsed="false">
      <c r="A922" s="46"/>
      <c r="B922" s="46"/>
      <c r="C922" s="46"/>
      <c r="D922" s="46"/>
      <c r="E922" s="53"/>
      <c r="F922" s="48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6"/>
      <c r="AK922" s="46"/>
      <c r="AL922" s="46"/>
      <c r="AM922" s="46"/>
      <c r="AN922" s="46"/>
      <c r="AO922" s="46"/>
      <c r="AP922" s="46"/>
      <c r="AQ922" s="46"/>
      <c r="AR922" s="46"/>
      <c r="AS922" s="46"/>
      <c r="AT922" s="46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6"/>
      <c r="BO922" s="49"/>
      <c r="BP922" s="49"/>
      <c r="BQ922" s="49"/>
      <c r="BR922" s="49"/>
      <c r="BS922" s="49"/>
      <c r="BT922" s="49"/>
      <c r="BU922" s="49"/>
      <c r="BV922" s="49"/>
      <c r="BW922" s="49"/>
      <c r="BX922" s="49"/>
      <c r="BY922" s="49"/>
      <c r="BZ922" s="49"/>
      <c r="CA922" s="49"/>
      <c r="CB922" s="49"/>
      <c r="CC922" s="49"/>
      <c r="CD922" s="49"/>
      <c r="CE922" s="49"/>
      <c r="CF922" s="49"/>
      <c r="CG922" s="49"/>
      <c r="CH922" s="49"/>
      <c r="CI922" s="49"/>
      <c r="CJ922" s="49"/>
      <c r="CK922" s="59"/>
    </row>
    <row r="923" customFormat="false" ht="14.25" hidden="false" customHeight="true" outlineLevel="0" collapsed="false">
      <c r="A923" s="46"/>
      <c r="B923" s="46"/>
      <c r="C923" s="46"/>
      <c r="D923" s="46"/>
      <c r="E923" s="53"/>
      <c r="F923" s="48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6"/>
      <c r="AK923" s="46"/>
      <c r="AL923" s="46"/>
      <c r="AM923" s="46"/>
      <c r="AN923" s="46"/>
      <c r="AO923" s="46"/>
      <c r="AP923" s="46"/>
      <c r="AQ923" s="46"/>
      <c r="AR923" s="46"/>
      <c r="AS923" s="46"/>
      <c r="AT923" s="46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6"/>
      <c r="BO923" s="49"/>
      <c r="BP923" s="49"/>
      <c r="BQ923" s="49"/>
      <c r="BR923" s="49"/>
      <c r="BS923" s="49"/>
      <c r="BT923" s="49"/>
      <c r="BU923" s="49"/>
      <c r="BV923" s="49"/>
      <c r="BW923" s="49"/>
      <c r="BX923" s="49"/>
      <c r="BY923" s="49"/>
      <c r="BZ923" s="49"/>
      <c r="CA923" s="49"/>
      <c r="CB923" s="49"/>
      <c r="CC923" s="49"/>
      <c r="CD923" s="49"/>
      <c r="CE923" s="49"/>
      <c r="CF923" s="49"/>
      <c r="CG923" s="49"/>
      <c r="CH923" s="49"/>
      <c r="CI923" s="49"/>
      <c r="CJ923" s="49"/>
      <c r="CK923" s="59"/>
    </row>
    <row r="924" customFormat="false" ht="14.25" hidden="false" customHeight="true" outlineLevel="0" collapsed="false">
      <c r="A924" s="46"/>
      <c r="B924" s="46"/>
      <c r="C924" s="46"/>
      <c r="D924" s="46"/>
      <c r="E924" s="53"/>
      <c r="F924" s="48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6"/>
      <c r="AK924" s="46"/>
      <c r="AL924" s="46"/>
      <c r="AM924" s="46"/>
      <c r="AN924" s="46"/>
      <c r="AO924" s="46"/>
      <c r="AP924" s="46"/>
      <c r="AQ924" s="46"/>
      <c r="AR924" s="46"/>
      <c r="AS924" s="46"/>
      <c r="AT924" s="46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6"/>
      <c r="BO924" s="49"/>
      <c r="BP924" s="49"/>
      <c r="BQ924" s="49"/>
      <c r="BR924" s="49"/>
      <c r="BS924" s="49"/>
      <c r="BT924" s="49"/>
      <c r="BU924" s="49"/>
      <c r="BV924" s="49"/>
      <c r="BW924" s="49"/>
      <c r="BX924" s="49"/>
      <c r="BY924" s="49"/>
      <c r="BZ924" s="49"/>
      <c r="CA924" s="49"/>
      <c r="CB924" s="49"/>
      <c r="CC924" s="49"/>
      <c r="CD924" s="49"/>
      <c r="CE924" s="49"/>
      <c r="CF924" s="49"/>
      <c r="CG924" s="49"/>
      <c r="CH924" s="49"/>
      <c r="CI924" s="49"/>
      <c r="CJ924" s="49"/>
      <c r="CK924" s="59"/>
    </row>
    <row r="925" customFormat="false" ht="14.25" hidden="false" customHeight="true" outlineLevel="0" collapsed="false">
      <c r="A925" s="46"/>
      <c r="B925" s="46"/>
      <c r="C925" s="46"/>
      <c r="D925" s="46"/>
      <c r="E925" s="53"/>
      <c r="F925" s="48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6"/>
      <c r="AK925" s="46"/>
      <c r="AL925" s="46"/>
      <c r="AM925" s="46"/>
      <c r="AN925" s="46"/>
      <c r="AO925" s="46"/>
      <c r="AP925" s="46"/>
      <c r="AQ925" s="46"/>
      <c r="AR925" s="46"/>
      <c r="AS925" s="46"/>
      <c r="AT925" s="46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6"/>
      <c r="BO925" s="49"/>
      <c r="BP925" s="49"/>
      <c r="BQ925" s="49"/>
      <c r="BR925" s="49"/>
      <c r="BS925" s="49"/>
      <c r="BT925" s="49"/>
      <c r="BU925" s="49"/>
      <c r="BV925" s="49"/>
      <c r="BW925" s="49"/>
      <c r="BX925" s="49"/>
      <c r="BY925" s="49"/>
      <c r="BZ925" s="49"/>
      <c r="CA925" s="49"/>
      <c r="CB925" s="49"/>
      <c r="CC925" s="49"/>
      <c r="CD925" s="49"/>
      <c r="CE925" s="49"/>
      <c r="CF925" s="49"/>
      <c r="CG925" s="49"/>
      <c r="CH925" s="49"/>
      <c r="CI925" s="49"/>
      <c r="CJ925" s="49"/>
      <c r="CK925" s="59"/>
    </row>
    <row r="926" customFormat="false" ht="14.25" hidden="false" customHeight="true" outlineLevel="0" collapsed="false">
      <c r="A926" s="46"/>
      <c r="B926" s="46"/>
      <c r="C926" s="46"/>
      <c r="D926" s="46"/>
      <c r="E926" s="53"/>
      <c r="F926" s="48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6"/>
      <c r="AK926" s="46"/>
      <c r="AL926" s="46"/>
      <c r="AM926" s="46"/>
      <c r="AN926" s="46"/>
      <c r="AO926" s="46"/>
      <c r="AP926" s="46"/>
      <c r="AQ926" s="46"/>
      <c r="AR926" s="46"/>
      <c r="AS926" s="46"/>
      <c r="AT926" s="46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6"/>
      <c r="BO926" s="49"/>
      <c r="BP926" s="49"/>
      <c r="BQ926" s="49"/>
      <c r="BR926" s="49"/>
      <c r="BS926" s="49"/>
      <c r="BT926" s="49"/>
      <c r="BU926" s="49"/>
      <c r="BV926" s="49"/>
      <c r="BW926" s="49"/>
      <c r="BX926" s="49"/>
      <c r="BY926" s="49"/>
      <c r="BZ926" s="49"/>
      <c r="CA926" s="49"/>
      <c r="CB926" s="49"/>
      <c r="CC926" s="49"/>
      <c r="CD926" s="49"/>
      <c r="CE926" s="49"/>
      <c r="CF926" s="49"/>
      <c r="CG926" s="49"/>
      <c r="CH926" s="49"/>
      <c r="CI926" s="49"/>
      <c r="CJ926" s="49"/>
      <c r="CK926" s="59"/>
    </row>
    <row r="927" customFormat="false" ht="14.25" hidden="false" customHeight="true" outlineLevel="0" collapsed="false">
      <c r="A927" s="46"/>
      <c r="B927" s="46"/>
      <c r="C927" s="46"/>
      <c r="D927" s="46"/>
      <c r="E927" s="53"/>
      <c r="F927" s="48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6"/>
      <c r="AK927" s="46"/>
      <c r="AL927" s="46"/>
      <c r="AM927" s="46"/>
      <c r="AN927" s="46"/>
      <c r="AO927" s="46"/>
      <c r="AP927" s="46"/>
      <c r="AQ927" s="46"/>
      <c r="AR927" s="46"/>
      <c r="AS927" s="46"/>
      <c r="AT927" s="46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6"/>
      <c r="BO927" s="49"/>
      <c r="BP927" s="49"/>
      <c r="BQ927" s="49"/>
      <c r="BR927" s="49"/>
      <c r="BS927" s="49"/>
      <c r="BT927" s="49"/>
      <c r="BU927" s="49"/>
      <c r="BV927" s="49"/>
      <c r="BW927" s="49"/>
      <c r="BX927" s="49"/>
      <c r="BY927" s="49"/>
      <c r="BZ927" s="49"/>
      <c r="CA927" s="49"/>
      <c r="CB927" s="49"/>
      <c r="CC927" s="49"/>
      <c r="CD927" s="49"/>
      <c r="CE927" s="49"/>
      <c r="CF927" s="49"/>
      <c r="CG927" s="49"/>
      <c r="CH927" s="49"/>
      <c r="CI927" s="49"/>
      <c r="CJ927" s="49"/>
      <c r="CK927" s="59"/>
    </row>
    <row r="928" customFormat="false" ht="14.25" hidden="false" customHeight="true" outlineLevel="0" collapsed="false">
      <c r="A928" s="46"/>
      <c r="B928" s="46"/>
      <c r="C928" s="46"/>
      <c r="D928" s="46"/>
      <c r="E928" s="53"/>
      <c r="F928" s="48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6"/>
      <c r="AK928" s="46"/>
      <c r="AL928" s="46"/>
      <c r="AM928" s="46"/>
      <c r="AN928" s="46"/>
      <c r="AO928" s="46"/>
      <c r="AP928" s="46"/>
      <c r="AQ928" s="46"/>
      <c r="AR928" s="46"/>
      <c r="AS928" s="46"/>
      <c r="AT928" s="46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6"/>
      <c r="BO928" s="49"/>
      <c r="BP928" s="49"/>
      <c r="BQ928" s="49"/>
      <c r="BR928" s="49"/>
      <c r="BS928" s="49"/>
      <c r="BT928" s="49"/>
      <c r="BU928" s="49"/>
      <c r="BV928" s="49"/>
      <c r="BW928" s="49"/>
      <c r="BX928" s="49"/>
      <c r="BY928" s="49"/>
      <c r="BZ928" s="49"/>
      <c r="CA928" s="49"/>
      <c r="CB928" s="49"/>
      <c r="CC928" s="49"/>
      <c r="CD928" s="49"/>
      <c r="CE928" s="49"/>
      <c r="CF928" s="49"/>
      <c r="CG928" s="49"/>
      <c r="CH928" s="49"/>
      <c r="CI928" s="49"/>
      <c r="CJ928" s="49"/>
      <c r="CK928" s="59"/>
    </row>
    <row r="929" customFormat="false" ht="14.25" hidden="false" customHeight="true" outlineLevel="0" collapsed="false">
      <c r="A929" s="46"/>
      <c r="B929" s="46"/>
      <c r="C929" s="46"/>
      <c r="D929" s="46"/>
      <c r="E929" s="53"/>
      <c r="F929" s="48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6"/>
      <c r="AK929" s="46"/>
      <c r="AL929" s="46"/>
      <c r="AM929" s="46"/>
      <c r="AN929" s="46"/>
      <c r="AO929" s="46"/>
      <c r="AP929" s="46"/>
      <c r="AQ929" s="46"/>
      <c r="AR929" s="46"/>
      <c r="AS929" s="46"/>
      <c r="AT929" s="46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6"/>
      <c r="BO929" s="49"/>
      <c r="BP929" s="49"/>
      <c r="BQ929" s="49"/>
      <c r="BR929" s="49"/>
      <c r="BS929" s="49"/>
      <c r="BT929" s="49"/>
      <c r="BU929" s="49"/>
      <c r="BV929" s="49"/>
      <c r="BW929" s="49"/>
      <c r="BX929" s="49"/>
      <c r="BY929" s="49"/>
      <c r="BZ929" s="49"/>
      <c r="CA929" s="49"/>
      <c r="CB929" s="49"/>
      <c r="CC929" s="49"/>
      <c r="CD929" s="49"/>
      <c r="CE929" s="49"/>
      <c r="CF929" s="49"/>
      <c r="CG929" s="49"/>
      <c r="CH929" s="49"/>
      <c r="CI929" s="49"/>
      <c r="CJ929" s="49"/>
      <c r="CK929" s="59"/>
    </row>
    <row r="930" customFormat="false" ht="14.25" hidden="false" customHeight="true" outlineLevel="0" collapsed="false">
      <c r="A930" s="46"/>
      <c r="B930" s="46"/>
      <c r="C930" s="46"/>
      <c r="D930" s="46"/>
      <c r="E930" s="53"/>
      <c r="F930" s="48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6"/>
      <c r="AK930" s="46"/>
      <c r="AL930" s="46"/>
      <c r="AM930" s="46"/>
      <c r="AN930" s="46"/>
      <c r="AO930" s="46"/>
      <c r="AP930" s="46"/>
      <c r="AQ930" s="46"/>
      <c r="AR930" s="46"/>
      <c r="AS930" s="46"/>
      <c r="AT930" s="46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6"/>
      <c r="BO930" s="49"/>
      <c r="BP930" s="49"/>
      <c r="BQ930" s="49"/>
      <c r="BR930" s="49"/>
      <c r="BS930" s="49"/>
      <c r="BT930" s="49"/>
      <c r="BU930" s="49"/>
      <c r="BV930" s="49"/>
      <c r="BW930" s="49"/>
      <c r="BX930" s="49"/>
      <c r="BY930" s="49"/>
      <c r="BZ930" s="49"/>
      <c r="CA930" s="49"/>
      <c r="CB930" s="49"/>
      <c r="CC930" s="49"/>
      <c r="CD930" s="49"/>
      <c r="CE930" s="49"/>
      <c r="CF930" s="49"/>
      <c r="CG930" s="49"/>
      <c r="CH930" s="49"/>
      <c r="CI930" s="49"/>
      <c r="CJ930" s="49"/>
      <c r="CK930" s="59"/>
    </row>
    <row r="931" customFormat="false" ht="14.25" hidden="false" customHeight="true" outlineLevel="0" collapsed="false">
      <c r="A931" s="46"/>
      <c r="B931" s="46"/>
      <c r="C931" s="46"/>
      <c r="D931" s="46"/>
      <c r="E931" s="53"/>
      <c r="F931" s="48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6"/>
      <c r="AK931" s="46"/>
      <c r="AL931" s="46"/>
      <c r="AM931" s="46"/>
      <c r="AN931" s="46"/>
      <c r="AO931" s="46"/>
      <c r="AP931" s="46"/>
      <c r="AQ931" s="46"/>
      <c r="AR931" s="46"/>
      <c r="AS931" s="46"/>
      <c r="AT931" s="46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6"/>
      <c r="BO931" s="49"/>
      <c r="BP931" s="49"/>
      <c r="BQ931" s="49"/>
      <c r="BR931" s="49"/>
      <c r="BS931" s="49"/>
      <c r="BT931" s="49"/>
      <c r="BU931" s="49"/>
      <c r="BV931" s="49"/>
      <c r="BW931" s="49"/>
      <c r="BX931" s="49"/>
      <c r="BY931" s="49"/>
      <c r="BZ931" s="49"/>
      <c r="CA931" s="49"/>
      <c r="CB931" s="49"/>
      <c r="CC931" s="49"/>
      <c r="CD931" s="49"/>
      <c r="CE931" s="49"/>
      <c r="CF931" s="49"/>
      <c r="CG931" s="49"/>
      <c r="CH931" s="49"/>
      <c r="CI931" s="49"/>
      <c r="CJ931" s="49"/>
      <c r="CK931" s="59"/>
    </row>
    <row r="932" customFormat="false" ht="14.25" hidden="false" customHeight="true" outlineLevel="0" collapsed="false">
      <c r="A932" s="46"/>
      <c r="B932" s="46"/>
      <c r="C932" s="46"/>
      <c r="D932" s="46"/>
      <c r="E932" s="53"/>
      <c r="F932" s="48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6"/>
      <c r="AK932" s="46"/>
      <c r="AL932" s="46"/>
      <c r="AM932" s="46"/>
      <c r="AN932" s="46"/>
      <c r="AO932" s="46"/>
      <c r="AP932" s="46"/>
      <c r="AQ932" s="46"/>
      <c r="AR932" s="46"/>
      <c r="AS932" s="46"/>
      <c r="AT932" s="46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6"/>
      <c r="BO932" s="49"/>
      <c r="BP932" s="49"/>
      <c r="BQ932" s="49"/>
      <c r="BR932" s="49"/>
      <c r="BS932" s="49"/>
      <c r="BT932" s="49"/>
      <c r="BU932" s="49"/>
      <c r="BV932" s="49"/>
      <c r="BW932" s="49"/>
      <c r="BX932" s="49"/>
      <c r="BY932" s="49"/>
      <c r="BZ932" s="49"/>
      <c r="CA932" s="49"/>
      <c r="CB932" s="49"/>
      <c r="CC932" s="49"/>
      <c r="CD932" s="49"/>
      <c r="CE932" s="49"/>
      <c r="CF932" s="49"/>
      <c r="CG932" s="49"/>
      <c r="CH932" s="49"/>
      <c r="CI932" s="49"/>
      <c r="CJ932" s="49"/>
      <c r="CK932" s="59"/>
    </row>
    <row r="933" customFormat="false" ht="14.25" hidden="false" customHeight="true" outlineLevel="0" collapsed="false">
      <c r="A933" s="46"/>
      <c r="B933" s="46"/>
      <c r="C933" s="46"/>
      <c r="D933" s="46"/>
      <c r="E933" s="53"/>
      <c r="F933" s="48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6"/>
      <c r="AK933" s="46"/>
      <c r="AL933" s="46"/>
      <c r="AM933" s="46"/>
      <c r="AN933" s="46"/>
      <c r="AO933" s="46"/>
      <c r="AP933" s="46"/>
      <c r="AQ933" s="46"/>
      <c r="AR933" s="46"/>
      <c r="AS933" s="46"/>
      <c r="AT933" s="46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6"/>
      <c r="BO933" s="49"/>
      <c r="BP933" s="49"/>
      <c r="BQ933" s="49"/>
      <c r="BR933" s="49"/>
      <c r="BS933" s="49"/>
      <c r="BT933" s="49"/>
      <c r="BU933" s="49"/>
      <c r="BV933" s="49"/>
      <c r="BW933" s="49"/>
      <c r="BX933" s="49"/>
      <c r="BY933" s="49"/>
      <c r="BZ933" s="49"/>
      <c r="CA933" s="49"/>
      <c r="CB933" s="49"/>
      <c r="CC933" s="49"/>
      <c r="CD933" s="49"/>
      <c r="CE933" s="49"/>
      <c r="CF933" s="49"/>
      <c r="CG933" s="49"/>
      <c r="CH933" s="49"/>
      <c r="CI933" s="49"/>
      <c r="CJ933" s="49"/>
      <c r="CK933" s="59"/>
    </row>
    <row r="934" customFormat="false" ht="14.25" hidden="false" customHeight="true" outlineLevel="0" collapsed="false">
      <c r="A934" s="46"/>
      <c r="B934" s="46"/>
      <c r="C934" s="46"/>
      <c r="D934" s="46"/>
      <c r="E934" s="53"/>
      <c r="F934" s="48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6"/>
      <c r="AK934" s="46"/>
      <c r="AL934" s="46"/>
      <c r="AM934" s="46"/>
      <c r="AN934" s="46"/>
      <c r="AO934" s="46"/>
      <c r="AP934" s="46"/>
      <c r="AQ934" s="46"/>
      <c r="AR934" s="46"/>
      <c r="AS934" s="46"/>
      <c r="AT934" s="46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6"/>
      <c r="BO934" s="49"/>
      <c r="BP934" s="49"/>
      <c r="BQ934" s="49"/>
      <c r="BR934" s="49"/>
      <c r="BS934" s="49"/>
      <c r="BT934" s="49"/>
      <c r="BU934" s="49"/>
      <c r="BV934" s="49"/>
      <c r="BW934" s="49"/>
      <c r="BX934" s="49"/>
      <c r="BY934" s="49"/>
      <c r="BZ934" s="49"/>
      <c r="CA934" s="49"/>
      <c r="CB934" s="49"/>
      <c r="CC934" s="49"/>
      <c r="CD934" s="49"/>
      <c r="CE934" s="49"/>
      <c r="CF934" s="49"/>
      <c r="CG934" s="49"/>
      <c r="CH934" s="49"/>
      <c r="CI934" s="49"/>
      <c r="CJ934" s="49"/>
      <c r="CK934" s="59"/>
    </row>
    <row r="935" customFormat="false" ht="14.25" hidden="false" customHeight="true" outlineLevel="0" collapsed="false">
      <c r="A935" s="46"/>
      <c r="B935" s="46"/>
      <c r="C935" s="46"/>
      <c r="D935" s="46"/>
      <c r="E935" s="53"/>
      <c r="F935" s="48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6"/>
      <c r="AK935" s="46"/>
      <c r="AL935" s="46"/>
      <c r="AM935" s="46"/>
      <c r="AN935" s="46"/>
      <c r="AO935" s="46"/>
      <c r="AP935" s="46"/>
      <c r="AQ935" s="46"/>
      <c r="AR935" s="46"/>
      <c r="AS935" s="46"/>
      <c r="AT935" s="46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6"/>
      <c r="BO935" s="49"/>
      <c r="BP935" s="49"/>
      <c r="BQ935" s="49"/>
      <c r="BR935" s="49"/>
      <c r="BS935" s="49"/>
      <c r="BT935" s="49"/>
      <c r="BU935" s="49"/>
      <c r="BV935" s="49"/>
      <c r="BW935" s="49"/>
      <c r="BX935" s="49"/>
      <c r="BY935" s="49"/>
      <c r="BZ935" s="49"/>
      <c r="CA935" s="49"/>
      <c r="CB935" s="49"/>
      <c r="CC935" s="49"/>
      <c r="CD935" s="49"/>
      <c r="CE935" s="49"/>
      <c r="CF935" s="49"/>
      <c r="CG935" s="49"/>
      <c r="CH935" s="49"/>
      <c r="CI935" s="49"/>
      <c r="CJ935" s="49"/>
      <c r="CK935" s="59"/>
    </row>
    <row r="936" customFormat="false" ht="14.25" hidden="false" customHeight="true" outlineLevel="0" collapsed="false">
      <c r="A936" s="46"/>
      <c r="B936" s="46"/>
      <c r="C936" s="46"/>
      <c r="D936" s="46"/>
      <c r="E936" s="53"/>
      <c r="F936" s="48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6"/>
      <c r="AK936" s="46"/>
      <c r="AL936" s="46"/>
      <c r="AM936" s="46"/>
      <c r="AN936" s="46"/>
      <c r="AO936" s="46"/>
      <c r="AP936" s="46"/>
      <c r="AQ936" s="46"/>
      <c r="AR936" s="46"/>
      <c r="AS936" s="46"/>
      <c r="AT936" s="46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6"/>
      <c r="BO936" s="49"/>
      <c r="BP936" s="49"/>
      <c r="BQ936" s="49"/>
      <c r="BR936" s="49"/>
      <c r="BS936" s="49"/>
      <c r="BT936" s="49"/>
      <c r="BU936" s="49"/>
      <c r="BV936" s="49"/>
      <c r="BW936" s="49"/>
      <c r="BX936" s="49"/>
      <c r="BY936" s="49"/>
      <c r="BZ936" s="49"/>
      <c r="CA936" s="49"/>
      <c r="CB936" s="49"/>
      <c r="CC936" s="49"/>
      <c r="CD936" s="49"/>
      <c r="CE936" s="49"/>
      <c r="CF936" s="49"/>
      <c r="CG936" s="49"/>
      <c r="CH936" s="49"/>
      <c r="CI936" s="49"/>
      <c r="CJ936" s="49"/>
      <c r="CK936" s="59"/>
    </row>
    <row r="937" customFormat="false" ht="14.25" hidden="false" customHeight="true" outlineLevel="0" collapsed="false">
      <c r="A937" s="46"/>
      <c r="B937" s="46"/>
      <c r="C937" s="46"/>
      <c r="D937" s="46"/>
      <c r="E937" s="53"/>
      <c r="F937" s="48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6"/>
      <c r="AK937" s="46"/>
      <c r="AL937" s="46"/>
      <c r="AM937" s="46"/>
      <c r="AN937" s="46"/>
      <c r="AO937" s="46"/>
      <c r="AP937" s="46"/>
      <c r="AQ937" s="46"/>
      <c r="AR937" s="46"/>
      <c r="AS937" s="46"/>
      <c r="AT937" s="46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6"/>
      <c r="BO937" s="49"/>
      <c r="BP937" s="49"/>
      <c r="BQ937" s="49"/>
      <c r="BR937" s="49"/>
      <c r="BS937" s="49"/>
      <c r="BT937" s="49"/>
      <c r="BU937" s="49"/>
      <c r="BV937" s="49"/>
      <c r="BW937" s="49"/>
      <c r="BX937" s="49"/>
      <c r="BY937" s="49"/>
      <c r="BZ937" s="49"/>
      <c r="CA937" s="49"/>
      <c r="CB937" s="49"/>
      <c r="CC937" s="49"/>
      <c r="CD937" s="49"/>
      <c r="CE937" s="49"/>
      <c r="CF937" s="49"/>
      <c r="CG937" s="49"/>
      <c r="CH937" s="49"/>
      <c r="CI937" s="49"/>
      <c r="CJ937" s="49"/>
      <c r="CK937" s="59"/>
    </row>
    <row r="938" customFormat="false" ht="14.25" hidden="false" customHeight="true" outlineLevel="0" collapsed="false">
      <c r="A938" s="46"/>
      <c r="B938" s="46"/>
      <c r="C938" s="46"/>
      <c r="D938" s="46"/>
      <c r="E938" s="53"/>
      <c r="F938" s="48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6"/>
      <c r="AK938" s="46"/>
      <c r="AL938" s="46"/>
      <c r="AM938" s="46"/>
      <c r="AN938" s="46"/>
      <c r="AO938" s="46"/>
      <c r="AP938" s="46"/>
      <c r="AQ938" s="46"/>
      <c r="AR938" s="46"/>
      <c r="AS938" s="46"/>
      <c r="AT938" s="46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6"/>
      <c r="BO938" s="49"/>
      <c r="BP938" s="49"/>
      <c r="BQ938" s="49"/>
      <c r="BR938" s="49"/>
      <c r="BS938" s="49"/>
      <c r="BT938" s="49"/>
      <c r="BU938" s="49"/>
      <c r="BV938" s="49"/>
      <c r="BW938" s="49"/>
      <c r="BX938" s="49"/>
      <c r="BY938" s="49"/>
      <c r="BZ938" s="49"/>
      <c r="CA938" s="49"/>
      <c r="CB938" s="49"/>
      <c r="CC938" s="49"/>
      <c r="CD938" s="49"/>
      <c r="CE938" s="49"/>
      <c r="CF938" s="49"/>
      <c r="CG938" s="49"/>
      <c r="CH938" s="49"/>
      <c r="CI938" s="49"/>
      <c r="CJ938" s="49"/>
      <c r="CK938" s="59"/>
    </row>
    <row r="939" customFormat="false" ht="14.25" hidden="false" customHeight="true" outlineLevel="0" collapsed="false">
      <c r="A939" s="46"/>
      <c r="B939" s="46"/>
      <c r="C939" s="46"/>
      <c r="D939" s="46"/>
      <c r="E939" s="53"/>
      <c r="F939" s="48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6"/>
      <c r="AK939" s="46"/>
      <c r="AL939" s="46"/>
      <c r="AM939" s="46"/>
      <c r="AN939" s="46"/>
      <c r="AO939" s="46"/>
      <c r="AP939" s="46"/>
      <c r="AQ939" s="46"/>
      <c r="AR939" s="46"/>
      <c r="AS939" s="46"/>
      <c r="AT939" s="46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6"/>
      <c r="BO939" s="49"/>
      <c r="BP939" s="49"/>
      <c r="BQ939" s="49"/>
      <c r="BR939" s="49"/>
      <c r="BS939" s="49"/>
      <c r="BT939" s="49"/>
      <c r="BU939" s="49"/>
      <c r="BV939" s="49"/>
      <c r="BW939" s="49"/>
      <c r="BX939" s="49"/>
      <c r="BY939" s="49"/>
      <c r="BZ939" s="49"/>
      <c r="CA939" s="49"/>
      <c r="CB939" s="49"/>
      <c r="CC939" s="49"/>
      <c r="CD939" s="49"/>
      <c r="CE939" s="49"/>
      <c r="CF939" s="49"/>
      <c r="CG939" s="49"/>
      <c r="CH939" s="49"/>
      <c r="CI939" s="49"/>
      <c r="CJ939" s="49"/>
      <c r="CK939" s="59"/>
    </row>
    <row r="940" customFormat="false" ht="14.25" hidden="false" customHeight="true" outlineLevel="0" collapsed="false">
      <c r="A940" s="46"/>
      <c r="B940" s="46"/>
      <c r="C940" s="46"/>
      <c r="D940" s="46"/>
      <c r="E940" s="53"/>
      <c r="F940" s="48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6"/>
      <c r="AK940" s="46"/>
      <c r="AL940" s="46"/>
      <c r="AM940" s="46"/>
      <c r="AN940" s="46"/>
      <c r="AO940" s="46"/>
      <c r="AP940" s="46"/>
      <c r="AQ940" s="46"/>
      <c r="AR940" s="46"/>
      <c r="AS940" s="46"/>
      <c r="AT940" s="46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6"/>
      <c r="BO940" s="49"/>
      <c r="BP940" s="49"/>
      <c r="BQ940" s="49"/>
      <c r="BR940" s="49"/>
      <c r="BS940" s="49"/>
      <c r="BT940" s="49"/>
      <c r="BU940" s="49"/>
      <c r="BV940" s="49"/>
      <c r="BW940" s="49"/>
      <c r="BX940" s="49"/>
      <c r="BY940" s="49"/>
      <c r="BZ940" s="49"/>
      <c r="CA940" s="49"/>
      <c r="CB940" s="49"/>
      <c r="CC940" s="49"/>
      <c r="CD940" s="49"/>
      <c r="CE940" s="49"/>
      <c r="CF940" s="49"/>
      <c r="CG940" s="49"/>
      <c r="CH940" s="49"/>
      <c r="CI940" s="49"/>
      <c r="CJ940" s="49"/>
      <c r="CK940" s="59"/>
    </row>
    <row r="941" customFormat="false" ht="14.25" hidden="false" customHeight="true" outlineLevel="0" collapsed="false">
      <c r="A941" s="46"/>
      <c r="B941" s="46"/>
      <c r="C941" s="46"/>
      <c r="D941" s="46"/>
      <c r="E941" s="53"/>
      <c r="F941" s="48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6"/>
      <c r="AK941" s="46"/>
      <c r="AL941" s="46"/>
      <c r="AM941" s="46"/>
      <c r="AN941" s="46"/>
      <c r="AO941" s="46"/>
      <c r="AP941" s="46"/>
      <c r="AQ941" s="46"/>
      <c r="AR941" s="46"/>
      <c r="AS941" s="46"/>
      <c r="AT941" s="46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6"/>
      <c r="BO941" s="49"/>
      <c r="BP941" s="49"/>
      <c r="BQ941" s="49"/>
      <c r="BR941" s="49"/>
      <c r="BS941" s="49"/>
      <c r="BT941" s="49"/>
      <c r="BU941" s="49"/>
      <c r="BV941" s="49"/>
      <c r="BW941" s="49"/>
      <c r="BX941" s="49"/>
      <c r="BY941" s="49"/>
      <c r="BZ941" s="49"/>
      <c r="CA941" s="49"/>
      <c r="CB941" s="49"/>
      <c r="CC941" s="49"/>
      <c r="CD941" s="49"/>
      <c r="CE941" s="49"/>
      <c r="CF941" s="49"/>
      <c r="CG941" s="49"/>
      <c r="CH941" s="49"/>
      <c r="CI941" s="49"/>
      <c r="CJ941" s="49"/>
      <c r="CK941" s="59"/>
    </row>
    <row r="942" customFormat="false" ht="14.25" hidden="false" customHeight="true" outlineLevel="0" collapsed="false">
      <c r="A942" s="46"/>
      <c r="B942" s="46"/>
      <c r="C942" s="46"/>
      <c r="D942" s="46"/>
      <c r="E942" s="53"/>
      <c r="F942" s="48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6"/>
      <c r="AK942" s="46"/>
      <c r="AL942" s="46"/>
      <c r="AM942" s="46"/>
      <c r="AN942" s="46"/>
      <c r="AO942" s="46"/>
      <c r="AP942" s="46"/>
      <c r="AQ942" s="46"/>
      <c r="AR942" s="46"/>
      <c r="AS942" s="46"/>
      <c r="AT942" s="46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6"/>
      <c r="BO942" s="49"/>
      <c r="BP942" s="49"/>
      <c r="BQ942" s="49"/>
      <c r="BR942" s="49"/>
      <c r="BS942" s="49"/>
      <c r="BT942" s="49"/>
      <c r="BU942" s="49"/>
      <c r="BV942" s="49"/>
      <c r="BW942" s="49"/>
      <c r="BX942" s="49"/>
      <c r="BY942" s="49"/>
      <c r="BZ942" s="49"/>
      <c r="CA942" s="49"/>
      <c r="CB942" s="49"/>
      <c r="CC942" s="49"/>
      <c r="CD942" s="49"/>
      <c r="CE942" s="49"/>
      <c r="CF942" s="49"/>
      <c r="CG942" s="49"/>
      <c r="CH942" s="49"/>
      <c r="CI942" s="49"/>
      <c r="CJ942" s="49"/>
      <c r="CK942" s="59"/>
    </row>
    <row r="943" customFormat="false" ht="14.25" hidden="false" customHeight="true" outlineLevel="0" collapsed="false">
      <c r="A943" s="46"/>
      <c r="B943" s="46"/>
      <c r="C943" s="46"/>
      <c r="D943" s="46"/>
      <c r="E943" s="53"/>
      <c r="F943" s="48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6"/>
      <c r="AK943" s="46"/>
      <c r="AL943" s="46"/>
      <c r="AM943" s="46"/>
      <c r="AN943" s="46"/>
      <c r="AO943" s="46"/>
      <c r="AP943" s="46"/>
      <c r="AQ943" s="46"/>
      <c r="AR943" s="46"/>
      <c r="AS943" s="46"/>
      <c r="AT943" s="46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6"/>
      <c r="BO943" s="49"/>
      <c r="BP943" s="49"/>
      <c r="BQ943" s="49"/>
      <c r="BR943" s="49"/>
      <c r="BS943" s="49"/>
      <c r="BT943" s="49"/>
      <c r="BU943" s="49"/>
      <c r="BV943" s="49"/>
      <c r="BW943" s="49"/>
      <c r="BX943" s="49"/>
      <c r="BY943" s="49"/>
      <c r="BZ943" s="49"/>
      <c r="CA943" s="49"/>
      <c r="CB943" s="49"/>
      <c r="CC943" s="49"/>
      <c r="CD943" s="49"/>
      <c r="CE943" s="49"/>
      <c r="CF943" s="49"/>
      <c r="CG943" s="49"/>
      <c r="CH943" s="49"/>
      <c r="CI943" s="49"/>
      <c r="CJ943" s="49"/>
      <c r="CK943" s="59"/>
    </row>
    <row r="944" customFormat="false" ht="14.25" hidden="false" customHeight="true" outlineLevel="0" collapsed="false">
      <c r="A944" s="46"/>
      <c r="B944" s="46"/>
      <c r="C944" s="46"/>
      <c r="D944" s="46"/>
      <c r="E944" s="53"/>
      <c r="F944" s="48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6"/>
      <c r="AK944" s="46"/>
      <c r="AL944" s="46"/>
      <c r="AM944" s="46"/>
      <c r="AN944" s="46"/>
      <c r="AO944" s="46"/>
      <c r="AP944" s="46"/>
      <c r="AQ944" s="46"/>
      <c r="AR944" s="46"/>
      <c r="AS944" s="46"/>
      <c r="AT944" s="46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6"/>
      <c r="BO944" s="49"/>
      <c r="BP944" s="49"/>
      <c r="BQ944" s="49"/>
      <c r="BR944" s="49"/>
      <c r="BS944" s="49"/>
      <c r="BT944" s="49"/>
      <c r="BU944" s="49"/>
      <c r="BV944" s="49"/>
      <c r="BW944" s="49"/>
      <c r="BX944" s="49"/>
      <c r="BY944" s="49"/>
      <c r="BZ944" s="49"/>
      <c r="CA944" s="49"/>
      <c r="CB944" s="49"/>
      <c r="CC944" s="49"/>
      <c r="CD944" s="49"/>
      <c r="CE944" s="49"/>
      <c r="CF944" s="49"/>
      <c r="CG944" s="49"/>
      <c r="CH944" s="49"/>
      <c r="CI944" s="49"/>
      <c r="CJ944" s="49"/>
      <c r="CK944" s="59"/>
    </row>
    <row r="945" customFormat="false" ht="14.25" hidden="false" customHeight="true" outlineLevel="0" collapsed="false">
      <c r="A945" s="46"/>
      <c r="B945" s="46"/>
      <c r="C945" s="46"/>
      <c r="D945" s="46"/>
      <c r="E945" s="53"/>
      <c r="F945" s="48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6"/>
      <c r="AK945" s="46"/>
      <c r="AL945" s="46"/>
      <c r="AM945" s="46"/>
      <c r="AN945" s="46"/>
      <c r="AO945" s="46"/>
      <c r="AP945" s="46"/>
      <c r="AQ945" s="46"/>
      <c r="AR945" s="46"/>
      <c r="AS945" s="46"/>
      <c r="AT945" s="46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6"/>
      <c r="BO945" s="49"/>
      <c r="BP945" s="49"/>
      <c r="BQ945" s="49"/>
      <c r="BR945" s="49"/>
      <c r="BS945" s="49"/>
      <c r="BT945" s="49"/>
      <c r="BU945" s="49"/>
      <c r="BV945" s="49"/>
      <c r="BW945" s="49"/>
      <c r="BX945" s="49"/>
      <c r="BY945" s="49"/>
      <c r="BZ945" s="49"/>
      <c r="CA945" s="49"/>
      <c r="CB945" s="49"/>
      <c r="CC945" s="49"/>
      <c r="CD945" s="49"/>
      <c r="CE945" s="49"/>
      <c r="CF945" s="49"/>
      <c r="CG945" s="49"/>
      <c r="CH945" s="49"/>
      <c r="CI945" s="49"/>
      <c r="CJ945" s="49"/>
      <c r="CK945" s="59"/>
    </row>
    <row r="946" customFormat="false" ht="14.25" hidden="false" customHeight="true" outlineLevel="0" collapsed="false">
      <c r="A946" s="46"/>
      <c r="B946" s="46"/>
      <c r="C946" s="46"/>
      <c r="D946" s="46"/>
      <c r="E946" s="53"/>
      <c r="F946" s="48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6"/>
      <c r="AK946" s="46"/>
      <c r="AL946" s="46"/>
      <c r="AM946" s="46"/>
      <c r="AN946" s="46"/>
      <c r="AO946" s="46"/>
      <c r="AP946" s="46"/>
      <c r="AQ946" s="46"/>
      <c r="AR946" s="46"/>
      <c r="AS946" s="46"/>
      <c r="AT946" s="46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6"/>
      <c r="BO946" s="49"/>
      <c r="BP946" s="49"/>
      <c r="BQ946" s="49"/>
      <c r="BR946" s="49"/>
      <c r="BS946" s="49"/>
      <c r="BT946" s="49"/>
      <c r="BU946" s="49"/>
      <c r="BV946" s="49"/>
      <c r="BW946" s="49"/>
      <c r="BX946" s="49"/>
      <c r="BY946" s="49"/>
      <c r="BZ946" s="49"/>
      <c r="CA946" s="49"/>
      <c r="CB946" s="49"/>
      <c r="CC946" s="49"/>
      <c r="CD946" s="49"/>
      <c r="CE946" s="49"/>
      <c r="CF946" s="49"/>
      <c r="CG946" s="49"/>
      <c r="CH946" s="49"/>
      <c r="CI946" s="49"/>
      <c r="CJ946" s="49"/>
      <c r="CK946" s="59"/>
    </row>
    <row r="947" customFormat="false" ht="14.25" hidden="false" customHeight="true" outlineLevel="0" collapsed="false">
      <c r="A947" s="46"/>
      <c r="B947" s="46"/>
      <c r="C947" s="46"/>
      <c r="D947" s="46"/>
      <c r="E947" s="53"/>
      <c r="F947" s="48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6"/>
      <c r="AK947" s="46"/>
      <c r="AL947" s="46"/>
      <c r="AM947" s="46"/>
      <c r="AN947" s="46"/>
      <c r="AO947" s="46"/>
      <c r="AP947" s="46"/>
      <c r="AQ947" s="46"/>
      <c r="AR947" s="46"/>
      <c r="AS947" s="46"/>
      <c r="AT947" s="46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6"/>
      <c r="BO947" s="49"/>
      <c r="BP947" s="49"/>
      <c r="BQ947" s="49"/>
      <c r="BR947" s="49"/>
      <c r="BS947" s="49"/>
      <c r="BT947" s="49"/>
      <c r="BU947" s="49"/>
      <c r="BV947" s="49"/>
      <c r="BW947" s="49"/>
      <c r="BX947" s="49"/>
      <c r="BY947" s="49"/>
      <c r="BZ947" s="49"/>
      <c r="CA947" s="49"/>
      <c r="CB947" s="49"/>
      <c r="CC947" s="49"/>
      <c r="CD947" s="49"/>
      <c r="CE947" s="49"/>
      <c r="CF947" s="49"/>
      <c r="CG947" s="49"/>
      <c r="CH947" s="49"/>
      <c r="CI947" s="49"/>
      <c r="CJ947" s="49"/>
      <c r="CK947" s="59"/>
    </row>
    <row r="948" customFormat="false" ht="14.25" hidden="false" customHeight="true" outlineLevel="0" collapsed="false">
      <c r="A948" s="46"/>
      <c r="B948" s="46"/>
      <c r="C948" s="46"/>
      <c r="D948" s="46"/>
      <c r="E948" s="53"/>
      <c r="F948" s="48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6"/>
      <c r="AK948" s="46"/>
      <c r="AL948" s="46"/>
      <c r="AM948" s="46"/>
      <c r="AN948" s="46"/>
      <c r="AO948" s="46"/>
      <c r="AP948" s="46"/>
      <c r="AQ948" s="46"/>
      <c r="AR948" s="46"/>
      <c r="AS948" s="46"/>
      <c r="AT948" s="46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6"/>
      <c r="BO948" s="49"/>
      <c r="BP948" s="49"/>
      <c r="BQ948" s="49"/>
      <c r="BR948" s="49"/>
      <c r="BS948" s="49"/>
      <c r="BT948" s="49"/>
      <c r="BU948" s="49"/>
      <c r="BV948" s="49"/>
      <c r="BW948" s="49"/>
      <c r="BX948" s="49"/>
      <c r="BY948" s="49"/>
      <c r="BZ948" s="49"/>
      <c r="CA948" s="49"/>
      <c r="CB948" s="49"/>
      <c r="CC948" s="49"/>
      <c r="CD948" s="49"/>
      <c r="CE948" s="49"/>
      <c r="CF948" s="49"/>
      <c r="CG948" s="49"/>
      <c r="CH948" s="49"/>
      <c r="CI948" s="49"/>
      <c r="CJ948" s="49"/>
      <c r="CK948" s="59"/>
    </row>
    <row r="949" customFormat="false" ht="14.25" hidden="false" customHeight="true" outlineLevel="0" collapsed="false">
      <c r="A949" s="46"/>
      <c r="B949" s="46"/>
      <c r="C949" s="46"/>
      <c r="D949" s="46"/>
      <c r="E949" s="53"/>
      <c r="F949" s="48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6"/>
      <c r="AK949" s="46"/>
      <c r="AL949" s="46"/>
      <c r="AM949" s="46"/>
      <c r="AN949" s="46"/>
      <c r="AO949" s="46"/>
      <c r="AP949" s="46"/>
      <c r="AQ949" s="46"/>
      <c r="AR949" s="46"/>
      <c r="AS949" s="46"/>
      <c r="AT949" s="46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6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59"/>
    </row>
    <row r="950" customFormat="false" ht="14.25" hidden="false" customHeight="true" outlineLevel="0" collapsed="false">
      <c r="A950" s="46"/>
      <c r="B950" s="46"/>
      <c r="C950" s="46"/>
      <c r="D950" s="46"/>
      <c r="E950" s="53"/>
      <c r="F950" s="48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6"/>
      <c r="AK950" s="46"/>
      <c r="AL950" s="46"/>
      <c r="AM950" s="46"/>
      <c r="AN950" s="46"/>
      <c r="AO950" s="46"/>
      <c r="AP950" s="46"/>
      <c r="AQ950" s="46"/>
      <c r="AR950" s="46"/>
      <c r="AS950" s="46"/>
      <c r="AT950" s="46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6"/>
      <c r="BO950" s="49"/>
      <c r="BP950" s="49"/>
      <c r="BQ950" s="49"/>
      <c r="BR950" s="49"/>
      <c r="BS950" s="49"/>
      <c r="BT950" s="49"/>
      <c r="BU950" s="49"/>
      <c r="BV950" s="49"/>
      <c r="BW950" s="49"/>
      <c r="BX950" s="49"/>
      <c r="BY950" s="49"/>
      <c r="BZ950" s="49"/>
      <c r="CA950" s="49"/>
      <c r="CB950" s="49"/>
      <c r="CC950" s="49"/>
      <c r="CD950" s="49"/>
      <c r="CE950" s="49"/>
      <c r="CF950" s="49"/>
      <c r="CG950" s="49"/>
      <c r="CH950" s="49"/>
      <c r="CI950" s="49"/>
      <c r="CJ950" s="49"/>
      <c r="CK950" s="59"/>
    </row>
    <row r="951" customFormat="false" ht="14.25" hidden="false" customHeight="true" outlineLevel="0" collapsed="false">
      <c r="A951" s="46"/>
      <c r="B951" s="46"/>
      <c r="C951" s="46"/>
      <c r="D951" s="46"/>
      <c r="E951" s="53"/>
      <c r="F951" s="48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6"/>
      <c r="AK951" s="46"/>
      <c r="AL951" s="46"/>
      <c r="AM951" s="46"/>
      <c r="AN951" s="46"/>
      <c r="AO951" s="46"/>
      <c r="AP951" s="46"/>
      <c r="AQ951" s="46"/>
      <c r="AR951" s="46"/>
      <c r="AS951" s="46"/>
      <c r="AT951" s="46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6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59"/>
    </row>
    <row r="952" customFormat="false" ht="14.25" hidden="false" customHeight="true" outlineLevel="0" collapsed="false">
      <c r="A952" s="46"/>
      <c r="B952" s="46"/>
      <c r="C952" s="46"/>
      <c r="D952" s="46"/>
      <c r="E952" s="53"/>
      <c r="F952" s="48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6"/>
      <c r="AK952" s="46"/>
      <c r="AL952" s="46"/>
      <c r="AM952" s="46"/>
      <c r="AN952" s="46"/>
      <c r="AO952" s="46"/>
      <c r="AP952" s="46"/>
      <c r="AQ952" s="46"/>
      <c r="AR952" s="46"/>
      <c r="AS952" s="46"/>
      <c r="AT952" s="46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6"/>
      <c r="BO952" s="49"/>
      <c r="BP952" s="49"/>
      <c r="BQ952" s="49"/>
      <c r="BR952" s="49"/>
      <c r="BS952" s="49"/>
      <c r="BT952" s="49"/>
      <c r="BU952" s="49"/>
      <c r="BV952" s="49"/>
      <c r="BW952" s="49"/>
      <c r="BX952" s="49"/>
      <c r="BY952" s="49"/>
      <c r="BZ952" s="49"/>
      <c r="CA952" s="49"/>
      <c r="CB952" s="49"/>
      <c r="CC952" s="49"/>
      <c r="CD952" s="49"/>
      <c r="CE952" s="49"/>
      <c r="CF952" s="49"/>
      <c r="CG952" s="49"/>
      <c r="CH952" s="49"/>
      <c r="CI952" s="49"/>
      <c r="CJ952" s="49"/>
      <c r="CK952" s="59"/>
    </row>
    <row r="953" customFormat="false" ht="14.25" hidden="false" customHeight="true" outlineLevel="0" collapsed="false">
      <c r="A953" s="46"/>
      <c r="B953" s="46"/>
      <c r="C953" s="46"/>
      <c r="D953" s="46"/>
      <c r="E953" s="53"/>
      <c r="F953" s="48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6"/>
      <c r="AK953" s="46"/>
      <c r="AL953" s="46"/>
      <c r="AM953" s="46"/>
      <c r="AN953" s="46"/>
      <c r="AO953" s="46"/>
      <c r="AP953" s="46"/>
      <c r="AQ953" s="46"/>
      <c r="AR953" s="46"/>
      <c r="AS953" s="46"/>
      <c r="AT953" s="46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6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59"/>
    </row>
    <row r="954" customFormat="false" ht="14.25" hidden="false" customHeight="true" outlineLevel="0" collapsed="false">
      <c r="A954" s="46"/>
      <c r="B954" s="46"/>
      <c r="C954" s="46"/>
      <c r="D954" s="46"/>
      <c r="E954" s="53"/>
      <c r="F954" s="48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6"/>
      <c r="AK954" s="46"/>
      <c r="AL954" s="46"/>
      <c r="AM954" s="46"/>
      <c r="AN954" s="46"/>
      <c r="AO954" s="46"/>
      <c r="AP954" s="46"/>
      <c r="AQ954" s="46"/>
      <c r="AR954" s="46"/>
      <c r="AS954" s="46"/>
      <c r="AT954" s="46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6"/>
      <c r="BO954" s="49"/>
      <c r="BP954" s="49"/>
      <c r="BQ954" s="49"/>
      <c r="BR954" s="49"/>
      <c r="BS954" s="49"/>
      <c r="BT954" s="49"/>
      <c r="BU954" s="49"/>
      <c r="BV954" s="49"/>
      <c r="BW954" s="49"/>
      <c r="BX954" s="49"/>
      <c r="BY954" s="49"/>
      <c r="BZ954" s="49"/>
      <c r="CA954" s="49"/>
      <c r="CB954" s="49"/>
      <c r="CC954" s="49"/>
      <c r="CD954" s="49"/>
      <c r="CE954" s="49"/>
      <c r="CF954" s="49"/>
      <c r="CG954" s="49"/>
      <c r="CH954" s="49"/>
      <c r="CI954" s="49"/>
      <c r="CJ954" s="49"/>
      <c r="CK954" s="59"/>
    </row>
    <row r="955" customFormat="false" ht="14.25" hidden="false" customHeight="true" outlineLevel="0" collapsed="false">
      <c r="A955" s="46"/>
      <c r="B955" s="46"/>
      <c r="C955" s="46"/>
      <c r="D955" s="46"/>
      <c r="E955" s="53"/>
      <c r="F955" s="48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6"/>
      <c r="AK955" s="46"/>
      <c r="AL955" s="46"/>
      <c r="AM955" s="46"/>
      <c r="AN955" s="46"/>
      <c r="AO955" s="46"/>
      <c r="AP955" s="46"/>
      <c r="AQ955" s="46"/>
      <c r="AR955" s="46"/>
      <c r="AS955" s="46"/>
      <c r="AT955" s="46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6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59"/>
    </row>
    <row r="956" customFormat="false" ht="14.25" hidden="false" customHeight="true" outlineLevel="0" collapsed="false">
      <c r="A956" s="46"/>
      <c r="B956" s="46"/>
      <c r="C956" s="46"/>
      <c r="D956" s="46"/>
      <c r="E956" s="53"/>
      <c r="F956" s="48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6"/>
      <c r="AK956" s="46"/>
      <c r="AL956" s="46"/>
      <c r="AM956" s="46"/>
      <c r="AN956" s="46"/>
      <c r="AO956" s="46"/>
      <c r="AP956" s="46"/>
      <c r="AQ956" s="46"/>
      <c r="AR956" s="46"/>
      <c r="AS956" s="46"/>
      <c r="AT956" s="46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6"/>
      <c r="BO956" s="49"/>
      <c r="BP956" s="49"/>
      <c r="BQ956" s="49"/>
      <c r="BR956" s="49"/>
      <c r="BS956" s="49"/>
      <c r="BT956" s="49"/>
      <c r="BU956" s="49"/>
      <c r="BV956" s="49"/>
      <c r="BW956" s="49"/>
      <c r="BX956" s="49"/>
      <c r="BY956" s="49"/>
      <c r="BZ956" s="49"/>
      <c r="CA956" s="49"/>
      <c r="CB956" s="49"/>
      <c r="CC956" s="49"/>
      <c r="CD956" s="49"/>
      <c r="CE956" s="49"/>
      <c r="CF956" s="49"/>
      <c r="CG956" s="49"/>
      <c r="CH956" s="49"/>
      <c r="CI956" s="49"/>
      <c r="CJ956" s="49"/>
      <c r="CK956" s="59"/>
    </row>
    <row r="957" customFormat="false" ht="14.25" hidden="false" customHeight="true" outlineLevel="0" collapsed="false">
      <c r="A957" s="46"/>
      <c r="B957" s="46"/>
      <c r="C957" s="46"/>
      <c r="D957" s="46"/>
      <c r="E957" s="53"/>
      <c r="F957" s="48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6"/>
      <c r="AK957" s="46"/>
      <c r="AL957" s="46"/>
      <c r="AM957" s="46"/>
      <c r="AN957" s="46"/>
      <c r="AO957" s="46"/>
      <c r="AP957" s="46"/>
      <c r="AQ957" s="46"/>
      <c r="AR957" s="46"/>
      <c r="AS957" s="46"/>
      <c r="AT957" s="46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6"/>
      <c r="BO957" s="49"/>
      <c r="BP957" s="49"/>
      <c r="BQ957" s="49"/>
      <c r="BR957" s="49"/>
      <c r="BS957" s="49"/>
      <c r="BT957" s="49"/>
      <c r="BU957" s="49"/>
      <c r="BV957" s="49"/>
      <c r="BW957" s="49"/>
      <c r="BX957" s="49"/>
      <c r="BY957" s="49"/>
      <c r="BZ957" s="49"/>
      <c r="CA957" s="49"/>
      <c r="CB957" s="49"/>
      <c r="CC957" s="49"/>
      <c r="CD957" s="49"/>
      <c r="CE957" s="49"/>
      <c r="CF957" s="49"/>
      <c r="CG957" s="49"/>
      <c r="CH957" s="49"/>
      <c r="CI957" s="49"/>
      <c r="CJ957" s="49"/>
      <c r="CK957" s="59"/>
    </row>
    <row r="958" customFormat="false" ht="14.25" hidden="false" customHeight="true" outlineLevel="0" collapsed="false">
      <c r="A958" s="46"/>
      <c r="B958" s="46"/>
      <c r="C958" s="46"/>
      <c r="D958" s="46"/>
      <c r="E958" s="53"/>
      <c r="F958" s="48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6"/>
      <c r="AK958" s="46"/>
      <c r="AL958" s="46"/>
      <c r="AM958" s="46"/>
      <c r="AN958" s="46"/>
      <c r="AO958" s="46"/>
      <c r="AP958" s="46"/>
      <c r="AQ958" s="46"/>
      <c r="AR958" s="46"/>
      <c r="AS958" s="46"/>
      <c r="AT958" s="46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6"/>
      <c r="BO958" s="49"/>
      <c r="BP958" s="49"/>
      <c r="BQ958" s="49"/>
      <c r="BR958" s="49"/>
      <c r="BS958" s="49"/>
      <c r="BT958" s="49"/>
      <c r="BU958" s="49"/>
      <c r="BV958" s="49"/>
      <c r="BW958" s="49"/>
      <c r="BX958" s="49"/>
      <c r="BY958" s="49"/>
      <c r="BZ958" s="49"/>
      <c r="CA958" s="49"/>
      <c r="CB958" s="49"/>
      <c r="CC958" s="49"/>
      <c r="CD958" s="49"/>
      <c r="CE958" s="49"/>
      <c r="CF958" s="49"/>
      <c r="CG958" s="49"/>
      <c r="CH958" s="49"/>
      <c r="CI958" s="49"/>
      <c r="CJ958" s="49"/>
      <c r="CK958" s="59"/>
    </row>
    <row r="959" customFormat="false" ht="14.25" hidden="false" customHeight="true" outlineLevel="0" collapsed="false">
      <c r="A959" s="46"/>
      <c r="B959" s="46"/>
      <c r="C959" s="46"/>
      <c r="D959" s="46"/>
      <c r="E959" s="53"/>
      <c r="F959" s="48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6"/>
      <c r="AK959" s="46"/>
      <c r="AL959" s="46"/>
      <c r="AM959" s="46"/>
      <c r="AN959" s="46"/>
      <c r="AO959" s="46"/>
      <c r="AP959" s="46"/>
      <c r="AQ959" s="46"/>
      <c r="AR959" s="46"/>
      <c r="AS959" s="46"/>
      <c r="AT959" s="46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6"/>
      <c r="BO959" s="49"/>
      <c r="BP959" s="49"/>
      <c r="BQ959" s="49"/>
      <c r="BR959" s="49"/>
      <c r="BS959" s="49"/>
      <c r="BT959" s="49"/>
      <c r="BU959" s="49"/>
      <c r="BV959" s="49"/>
      <c r="BW959" s="49"/>
      <c r="BX959" s="49"/>
      <c r="BY959" s="49"/>
      <c r="BZ959" s="49"/>
      <c r="CA959" s="49"/>
      <c r="CB959" s="49"/>
      <c r="CC959" s="49"/>
      <c r="CD959" s="49"/>
      <c r="CE959" s="49"/>
      <c r="CF959" s="49"/>
      <c r="CG959" s="49"/>
      <c r="CH959" s="49"/>
      <c r="CI959" s="49"/>
      <c r="CJ959" s="49"/>
      <c r="CK959" s="59"/>
    </row>
    <row r="960" customFormat="false" ht="14.25" hidden="false" customHeight="true" outlineLevel="0" collapsed="false">
      <c r="A960" s="46"/>
      <c r="B960" s="46"/>
      <c r="C960" s="46"/>
      <c r="D960" s="46"/>
      <c r="E960" s="53"/>
      <c r="F960" s="48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6"/>
      <c r="AK960" s="46"/>
      <c r="AL960" s="46"/>
      <c r="AM960" s="46"/>
      <c r="AN960" s="46"/>
      <c r="AO960" s="46"/>
      <c r="AP960" s="46"/>
      <c r="AQ960" s="46"/>
      <c r="AR960" s="46"/>
      <c r="AS960" s="46"/>
      <c r="AT960" s="46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6"/>
      <c r="BO960" s="49"/>
      <c r="BP960" s="49"/>
      <c r="BQ960" s="49"/>
      <c r="BR960" s="49"/>
      <c r="BS960" s="49"/>
      <c r="BT960" s="49"/>
      <c r="BU960" s="49"/>
      <c r="BV960" s="49"/>
      <c r="BW960" s="49"/>
      <c r="BX960" s="49"/>
      <c r="BY960" s="49"/>
      <c r="BZ960" s="49"/>
      <c r="CA960" s="49"/>
      <c r="CB960" s="49"/>
      <c r="CC960" s="49"/>
      <c r="CD960" s="49"/>
      <c r="CE960" s="49"/>
      <c r="CF960" s="49"/>
      <c r="CG960" s="49"/>
      <c r="CH960" s="49"/>
      <c r="CI960" s="49"/>
      <c r="CJ960" s="49"/>
      <c r="CK960" s="59"/>
    </row>
    <row r="961" customFormat="false" ht="14.25" hidden="false" customHeight="true" outlineLevel="0" collapsed="false">
      <c r="A961" s="46"/>
      <c r="B961" s="46"/>
      <c r="C961" s="46"/>
      <c r="D961" s="46"/>
      <c r="E961" s="53"/>
      <c r="F961" s="48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6"/>
      <c r="AK961" s="46"/>
      <c r="AL961" s="46"/>
      <c r="AM961" s="46"/>
      <c r="AN961" s="46"/>
      <c r="AO961" s="46"/>
      <c r="AP961" s="46"/>
      <c r="AQ961" s="46"/>
      <c r="AR961" s="46"/>
      <c r="AS961" s="46"/>
      <c r="AT961" s="46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6"/>
      <c r="BO961" s="49"/>
      <c r="BP961" s="49"/>
      <c r="BQ961" s="49"/>
      <c r="BR961" s="49"/>
      <c r="BS961" s="49"/>
      <c r="BT961" s="49"/>
      <c r="BU961" s="49"/>
      <c r="BV961" s="49"/>
      <c r="BW961" s="49"/>
      <c r="BX961" s="49"/>
      <c r="BY961" s="49"/>
      <c r="BZ961" s="49"/>
      <c r="CA961" s="49"/>
      <c r="CB961" s="49"/>
      <c r="CC961" s="49"/>
      <c r="CD961" s="49"/>
      <c r="CE961" s="49"/>
      <c r="CF961" s="49"/>
      <c r="CG961" s="49"/>
      <c r="CH961" s="49"/>
      <c r="CI961" s="49"/>
      <c r="CJ961" s="49"/>
      <c r="CK961" s="59"/>
    </row>
    <row r="962" customFormat="false" ht="14.25" hidden="false" customHeight="true" outlineLevel="0" collapsed="false">
      <c r="A962" s="46"/>
      <c r="B962" s="46"/>
      <c r="C962" s="46"/>
      <c r="D962" s="46"/>
      <c r="E962" s="53"/>
      <c r="F962" s="48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6"/>
      <c r="AK962" s="46"/>
      <c r="AL962" s="46"/>
      <c r="AM962" s="46"/>
      <c r="AN962" s="46"/>
      <c r="AO962" s="46"/>
      <c r="AP962" s="46"/>
      <c r="AQ962" s="46"/>
      <c r="AR962" s="46"/>
      <c r="AS962" s="46"/>
      <c r="AT962" s="46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6"/>
      <c r="BO962" s="49"/>
      <c r="BP962" s="49"/>
      <c r="BQ962" s="49"/>
      <c r="BR962" s="49"/>
      <c r="BS962" s="49"/>
      <c r="BT962" s="49"/>
      <c r="BU962" s="49"/>
      <c r="BV962" s="49"/>
      <c r="BW962" s="49"/>
      <c r="BX962" s="49"/>
      <c r="BY962" s="49"/>
      <c r="BZ962" s="49"/>
      <c r="CA962" s="49"/>
      <c r="CB962" s="49"/>
      <c r="CC962" s="49"/>
      <c r="CD962" s="49"/>
      <c r="CE962" s="49"/>
      <c r="CF962" s="49"/>
      <c r="CG962" s="49"/>
      <c r="CH962" s="49"/>
      <c r="CI962" s="49"/>
      <c r="CJ962" s="49"/>
      <c r="CK962" s="59"/>
    </row>
    <row r="963" customFormat="false" ht="14.25" hidden="false" customHeight="true" outlineLevel="0" collapsed="false">
      <c r="A963" s="46"/>
      <c r="B963" s="46"/>
      <c r="C963" s="46"/>
      <c r="D963" s="46"/>
      <c r="E963" s="53"/>
      <c r="F963" s="48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6"/>
      <c r="AK963" s="46"/>
      <c r="AL963" s="46"/>
      <c r="AM963" s="46"/>
      <c r="AN963" s="46"/>
      <c r="AO963" s="46"/>
      <c r="AP963" s="46"/>
      <c r="AQ963" s="46"/>
      <c r="AR963" s="46"/>
      <c r="AS963" s="46"/>
      <c r="AT963" s="46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6"/>
      <c r="BO963" s="49"/>
      <c r="BP963" s="49"/>
      <c r="BQ963" s="49"/>
      <c r="BR963" s="49"/>
      <c r="BS963" s="49"/>
      <c r="BT963" s="49"/>
      <c r="BU963" s="49"/>
      <c r="BV963" s="49"/>
      <c r="BW963" s="49"/>
      <c r="BX963" s="49"/>
      <c r="BY963" s="49"/>
      <c r="BZ963" s="49"/>
      <c r="CA963" s="49"/>
      <c r="CB963" s="49"/>
      <c r="CC963" s="49"/>
      <c r="CD963" s="49"/>
      <c r="CE963" s="49"/>
      <c r="CF963" s="49"/>
      <c r="CG963" s="49"/>
      <c r="CH963" s="49"/>
      <c r="CI963" s="49"/>
      <c r="CJ963" s="49"/>
      <c r="CK963" s="59"/>
    </row>
    <row r="964" customFormat="false" ht="14.25" hidden="false" customHeight="true" outlineLevel="0" collapsed="false">
      <c r="A964" s="46"/>
      <c r="B964" s="46"/>
      <c r="C964" s="46"/>
      <c r="D964" s="46"/>
      <c r="E964" s="53"/>
      <c r="F964" s="48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6"/>
      <c r="AK964" s="46"/>
      <c r="AL964" s="46"/>
      <c r="AM964" s="46"/>
      <c r="AN964" s="46"/>
      <c r="AO964" s="46"/>
      <c r="AP964" s="46"/>
      <c r="AQ964" s="46"/>
      <c r="AR964" s="46"/>
      <c r="AS964" s="46"/>
      <c r="AT964" s="46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6"/>
      <c r="BO964" s="49"/>
      <c r="BP964" s="49"/>
      <c r="BQ964" s="49"/>
      <c r="BR964" s="49"/>
      <c r="BS964" s="49"/>
      <c r="BT964" s="49"/>
      <c r="BU964" s="49"/>
      <c r="BV964" s="49"/>
      <c r="BW964" s="49"/>
      <c r="BX964" s="49"/>
      <c r="BY964" s="49"/>
      <c r="BZ964" s="49"/>
      <c r="CA964" s="49"/>
      <c r="CB964" s="49"/>
      <c r="CC964" s="49"/>
      <c r="CD964" s="49"/>
      <c r="CE964" s="49"/>
      <c r="CF964" s="49"/>
      <c r="CG964" s="49"/>
      <c r="CH964" s="49"/>
      <c r="CI964" s="49"/>
      <c r="CJ964" s="49"/>
      <c r="CK964" s="59"/>
    </row>
    <row r="965" customFormat="false" ht="14.25" hidden="false" customHeight="true" outlineLevel="0" collapsed="false">
      <c r="A965" s="46"/>
      <c r="B965" s="46"/>
      <c r="C965" s="46"/>
      <c r="D965" s="46"/>
      <c r="E965" s="53"/>
      <c r="F965" s="48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6"/>
      <c r="AK965" s="46"/>
      <c r="AL965" s="46"/>
      <c r="AM965" s="46"/>
      <c r="AN965" s="46"/>
      <c r="AO965" s="46"/>
      <c r="AP965" s="46"/>
      <c r="AQ965" s="46"/>
      <c r="AR965" s="46"/>
      <c r="AS965" s="46"/>
      <c r="AT965" s="46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6"/>
      <c r="BO965" s="49"/>
      <c r="BP965" s="49"/>
      <c r="BQ965" s="49"/>
      <c r="BR965" s="49"/>
      <c r="BS965" s="49"/>
      <c r="BT965" s="49"/>
      <c r="BU965" s="49"/>
      <c r="BV965" s="49"/>
      <c r="BW965" s="49"/>
      <c r="BX965" s="49"/>
      <c r="BY965" s="49"/>
      <c r="BZ965" s="49"/>
      <c r="CA965" s="49"/>
      <c r="CB965" s="49"/>
      <c r="CC965" s="49"/>
      <c r="CD965" s="49"/>
      <c r="CE965" s="49"/>
      <c r="CF965" s="49"/>
      <c r="CG965" s="49"/>
      <c r="CH965" s="49"/>
      <c r="CI965" s="49"/>
      <c r="CJ965" s="49"/>
      <c r="CK965" s="59"/>
    </row>
    <row r="966" customFormat="false" ht="14.25" hidden="false" customHeight="true" outlineLevel="0" collapsed="false">
      <c r="A966" s="46"/>
      <c r="B966" s="46"/>
      <c r="C966" s="46"/>
      <c r="D966" s="46"/>
      <c r="E966" s="53"/>
      <c r="F966" s="48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6"/>
      <c r="AK966" s="46"/>
      <c r="AL966" s="46"/>
      <c r="AM966" s="46"/>
      <c r="AN966" s="46"/>
      <c r="AO966" s="46"/>
      <c r="AP966" s="46"/>
      <c r="AQ966" s="46"/>
      <c r="AR966" s="46"/>
      <c r="AS966" s="46"/>
      <c r="AT966" s="46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6"/>
      <c r="BO966" s="49"/>
      <c r="BP966" s="49"/>
      <c r="BQ966" s="49"/>
      <c r="BR966" s="49"/>
      <c r="BS966" s="49"/>
      <c r="BT966" s="49"/>
      <c r="BU966" s="49"/>
      <c r="BV966" s="49"/>
      <c r="BW966" s="49"/>
      <c r="BX966" s="49"/>
      <c r="BY966" s="49"/>
      <c r="BZ966" s="49"/>
      <c r="CA966" s="49"/>
      <c r="CB966" s="49"/>
      <c r="CC966" s="49"/>
      <c r="CD966" s="49"/>
      <c r="CE966" s="49"/>
      <c r="CF966" s="49"/>
      <c r="CG966" s="49"/>
      <c r="CH966" s="49"/>
      <c r="CI966" s="49"/>
      <c r="CJ966" s="49"/>
      <c r="CK966" s="59"/>
    </row>
    <row r="967" customFormat="false" ht="14.25" hidden="false" customHeight="true" outlineLevel="0" collapsed="false">
      <c r="A967" s="46"/>
      <c r="B967" s="46"/>
      <c r="C967" s="46"/>
      <c r="D967" s="46"/>
      <c r="E967" s="53"/>
      <c r="F967" s="48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6"/>
      <c r="AK967" s="46"/>
      <c r="AL967" s="46"/>
      <c r="AM967" s="46"/>
      <c r="AN967" s="46"/>
      <c r="AO967" s="46"/>
      <c r="AP967" s="46"/>
      <c r="AQ967" s="46"/>
      <c r="AR967" s="46"/>
      <c r="AS967" s="46"/>
      <c r="AT967" s="46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6"/>
      <c r="BO967" s="49"/>
      <c r="BP967" s="49"/>
      <c r="BQ967" s="49"/>
      <c r="BR967" s="49"/>
      <c r="BS967" s="49"/>
      <c r="BT967" s="49"/>
      <c r="BU967" s="49"/>
      <c r="BV967" s="49"/>
      <c r="BW967" s="49"/>
      <c r="BX967" s="49"/>
      <c r="BY967" s="49"/>
      <c r="BZ967" s="49"/>
      <c r="CA967" s="49"/>
      <c r="CB967" s="49"/>
      <c r="CC967" s="49"/>
      <c r="CD967" s="49"/>
      <c r="CE967" s="49"/>
      <c r="CF967" s="49"/>
      <c r="CG967" s="49"/>
      <c r="CH967" s="49"/>
      <c r="CI967" s="49"/>
      <c r="CJ967" s="49"/>
      <c r="CK967" s="59"/>
    </row>
    <row r="968" customFormat="false" ht="14.25" hidden="false" customHeight="true" outlineLevel="0" collapsed="false">
      <c r="A968" s="46"/>
      <c r="B968" s="46"/>
      <c r="C968" s="46"/>
      <c r="D968" s="46"/>
      <c r="E968" s="53"/>
      <c r="F968" s="48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6"/>
      <c r="AK968" s="46"/>
      <c r="AL968" s="46"/>
      <c r="AM968" s="46"/>
      <c r="AN968" s="46"/>
      <c r="AO968" s="46"/>
      <c r="AP968" s="46"/>
      <c r="AQ968" s="46"/>
      <c r="AR968" s="46"/>
      <c r="AS968" s="46"/>
      <c r="AT968" s="46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6"/>
      <c r="BO968" s="49"/>
      <c r="BP968" s="49"/>
      <c r="BQ968" s="49"/>
      <c r="BR968" s="49"/>
      <c r="BS968" s="49"/>
      <c r="BT968" s="49"/>
      <c r="BU968" s="49"/>
      <c r="BV968" s="49"/>
      <c r="BW968" s="49"/>
      <c r="BX968" s="49"/>
      <c r="BY968" s="49"/>
      <c r="BZ968" s="49"/>
      <c r="CA968" s="49"/>
      <c r="CB968" s="49"/>
      <c r="CC968" s="49"/>
      <c r="CD968" s="49"/>
      <c r="CE968" s="49"/>
      <c r="CF968" s="49"/>
      <c r="CG968" s="49"/>
      <c r="CH968" s="49"/>
      <c r="CI968" s="49"/>
      <c r="CJ968" s="49"/>
      <c r="CK968" s="59"/>
    </row>
    <row r="969" customFormat="false" ht="14.25" hidden="false" customHeight="true" outlineLevel="0" collapsed="false">
      <c r="A969" s="46"/>
      <c r="B969" s="46"/>
      <c r="C969" s="46"/>
      <c r="D969" s="46"/>
      <c r="E969" s="53"/>
      <c r="F969" s="48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6"/>
      <c r="AK969" s="46"/>
      <c r="AL969" s="46"/>
      <c r="AM969" s="46"/>
      <c r="AN969" s="46"/>
      <c r="AO969" s="46"/>
      <c r="AP969" s="46"/>
      <c r="AQ969" s="46"/>
      <c r="AR969" s="46"/>
      <c r="AS969" s="46"/>
      <c r="AT969" s="46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6"/>
      <c r="BO969" s="49"/>
      <c r="BP969" s="49"/>
      <c r="BQ969" s="49"/>
      <c r="BR969" s="49"/>
      <c r="BS969" s="49"/>
      <c r="BT969" s="49"/>
      <c r="BU969" s="49"/>
      <c r="BV969" s="49"/>
      <c r="BW969" s="49"/>
      <c r="BX969" s="49"/>
      <c r="BY969" s="49"/>
      <c r="BZ969" s="49"/>
      <c r="CA969" s="49"/>
      <c r="CB969" s="49"/>
      <c r="CC969" s="49"/>
      <c r="CD969" s="49"/>
      <c r="CE969" s="49"/>
      <c r="CF969" s="49"/>
      <c r="CG969" s="49"/>
      <c r="CH969" s="49"/>
      <c r="CI969" s="49"/>
      <c r="CJ969" s="49"/>
      <c r="CK969" s="59"/>
    </row>
    <row r="970" customFormat="false" ht="14.25" hidden="false" customHeight="true" outlineLevel="0" collapsed="false">
      <c r="A970" s="46"/>
      <c r="B970" s="46"/>
      <c r="C970" s="46"/>
      <c r="D970" s="46"/>
      <c r="E970" s="53"/>
      <c r="F970" s="48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6"/>
      <c r="AK970" s="46"/>
      <c r="AL970" s="46"/>
      <c r="AM970" s="46"/>
      <c r="AN970" s="46"/>
      <c r="AO970" s="46"/>
      <c r="AP970" s="46"/>
      <c r="AQ970" s="46"/>
      <c r="AR970" s="46"/>
      <c r="AS970" s="46"/>
      <c r="AT970" s="46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6"/>
      <c r="BO970" s="49"/>
      <c r="BP970" s="49"/>
      <c r="BQ970" s="49"/>
      <c r="BR970" s="49"/>
      <c r="BS970" s="49"/>
      <c r="BT970" s="49"/>
      <c r="BU970" s="49"/>
      <c r="BV970" s="49"/>
      <c r="BW970" s="49"/>
      <c r="BX970" s="49"/>
      <c r="BY970" s="49"/>
      <c r="BZ970" s="49"/>
      <c r="CA970" s="49"/>
      <c r="CB970" s="49"/>
      <c r="CC970" s="49"/>
      <c r="CD970" s="49"/>
      <c r="CE970" s="49"/>
      <c r="CF970" s="49"/>
      <c r="CG970" s="49"/>
      <c r="CH970" s="49"/>
      <c r="CI970" s="49"/>
      <c r="CJ970" s="49"/>
      <c r="CK970" s="59"/>
    </row>
    <row r="971" customFormat="false" ht="14.25" hidden="false" customHeight="true" outlineLevel="0" collapsed="false">
      <c r="A971" s="46"/>
      <c r="B971" s="46"/>
      <c r="C971" s="46"/>
      <c r="D971" s="46"/>
      <c r="E971" s="53"/>
      <c r="F971" s="48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6"/>
      <c r="AK971" s="46"/>
      <c r="AL971" s="46"/>
      <c r="AM971" s="46"/>
      <c r="AN971" s="46"/>
      <c r="AO971" s="46"/>
      <c r="AP971" s="46"/>
      <c r="AQ971" s="46"/>
      <c r="AR971" s="46"/>
      <c r="AS971" s="46"/>
      <c r="AT971" s="46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6"/>
      <c r="BO971" s="49"/>
      <c r="BP971" s="49"/>
      <c r="BQ971" s="49"/>
      <c r="BR971" s="49"/>
      <c r="BS971" s="49"/>
      <c r="BT971" s="49"/>
      <c r="BU971" s="49"/>
      <c r="BV971" s="49"/>
      <c r="BW971" s="49"/>
      <c r="BX971" s="49"/>
      <c r="BY971" s="49"/>
      <c r="BZ971" s="49"/>
      <c r="CA971" s="49"/>
      <c r="CB971" s="49"/>
      <c r="CC971" s="49"/>
      <c r="CD971" s="49"/>
      <c r="CE971" s="49"/>
      <c r="CF971" s="49"/>
      <c r="CG971" s="49"/>
      <c r="CH971" s="49"/>
      <c r="CI971" s="49"/>
      <c r="CJ971" s="49"/>
      <c r="CK971" s="59"/>
    </row>
    <row r="972" customFormat="false" ht="14.25" hidden="false" customHeight="true" outlineLevel="0" collapsed="false">
      <c r="A972" s="46"/>
      <c r="B972" s="46"/>
      <c r="C972" s="46"/>
      <c r="D972" s="46"/>
      <c r="E972" s="53"/>
      <c r="F972" s="48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6"/>
      <c r="AK972" s="46"/>
      <c r="AL972" s="46"/>
      <c r="AM972" s="46"/>
      <c r="AN972" s="46"/>
      <c r="AO972" s="46"/>
      <c r="AP972" s="46"/>
      <c r="AQ972" s="46"/>
      <c r="AR972" s="46"/>
      <c r="AS972" s="46"/>
      <c r="AT972" s="46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6"/>
      <c r="BO972" s="49"/>
      <c r="BP972" s="49"/>
      <c r="BQ972" s="49"/>
      <c r="BR972" s="49"/>
      <c r="BS972" s="49"/>
      <c r="BT972" s="49"/>
      <c r="BU972" s="49"/>
      <c r="BV972" s="49"/>
      <c r="BW972" s="49"/>
      <c r="BX972" s="49"/>
      <c r="BY972" s="49"/>
      <c r="BZ972" s="49"/>
      <c r="CA972" s="49"/>
      <c r="CB972" s="49"/>
      <c r="CC972" s="49"/>
      <c r="CD972" s="49"/>
      <c r="CE972" s="49"/>
      <c r="CF972" s="49"/>
      <c r="CG972" s="49"/>
      <c r="CH972" s="49"/>
      <c r="CI972" s="49"/>
      <c r="CJ972" s="49"/>
      <c r="CK972" s="59"/>
    </row>
    <row r="973" customFormat="false" ht="14.25" hidden="false" customHeight="true" outlineLevel="0" collapsed="false">
      <c r="A973" s="46"/>
      <c r="B973" s="46"/>
      <c r="C973" s="46"/>
      <c r="D973" s="46"/>
      <c r="E973" s="53"/>
      <c r="F973" s="48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6"/>
      <c r="AK973" s="46"/>
      <c r="AL973" s="46"/>
      <c r="AM973" s="46"/>
      <c r="AN973" s="46"/>
      <c r="AO973" s="46"/>
      <c r="AP973" s="46"/>
      <c r="AQ973" s="46"/>
      <c r="AR973" s="46"/>
      <c r="AS973" s="46"/>
      <c r="AT973" s="46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6"/>
      <c r="BO973" s="49"/>
      <c r="BP973" s="49"/>
      <c r="BQ973" s="49"/>
      <c r="BR973" s="49"/>
      <c r="BS973" s="49"/>
      <c r="BT973" s="49"/>
      <c r="BU973" s="49"/>
      <c r="BV973" s="49"/>
      <c r="BW973" s="49"/>
      <c r="BX973" s="49"/>
      <c r="BY973" s="49"/>
      <c r="BZ973" s="49"/>
      <c r="CA973" s="49"/>
      <c r="CB973" s="49"/>
      <c r="CC973" s="49"/>
      <c r="CD973" s="49"/>
      <c r="CE973" s="49"/>
      <c r="CF973" s="49"/>
      <c r="CG973" s="49"/>
      <c r="CH973" s="49"/>
      <c r="CI973" s="49"/>
      <c r="CJ973" s="49"/>
      <c r="CK973" s="59"/>
    </row>
    <row r="974" customFormat="false" ht="14.25" hidden="false" customHeight="true" outlineLevel="0" collapsed="false">
      <c r="A974" s="46"/>
      <c r="B974" s="46"/>
      <c r="C974" s="46"/>
      <c r="D974" s="46"/>
      <c r="E974" s="53"/>
      <c r="F974" s="48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6"/>
      <c r="AK974" s="46"/>
      <c r="AL974" s="46"/>
      <c r="AM974" s="46"/>
      <c r="AN974" s="46"/>
      <c r="AO974" s="46"/>
      <c r="AP974" s="46"/>
      <c r="AQ974" s="46"/>
      <c r="AR974" s="46"/>
      <c r="AS974" s="46"/>
      <c r="AT974" s="46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6"/>
      <c r="BO974" s="49"/>
      <c r="BP974" s="49"/>
      <c r="BQ974" s="49"/>
      <c r="BR974" s="49"/>
      <c r="BS974" s="49"/>
      <c r="BT974" s="49"/>
      <c r="BU974" s="49"/>
      <c r="BV974" s="49"/>
      <c r="BW974" s="49"/>
      <c r="BX974" s="49"/>
      <c r="BY974" s="49"/>
      <c r="BZ974" s="49"/>
      <c r="CA974" s="49"/>
      <c r="CB974" s="49"/>
      <c r="CC974" s="49"/>
      <c r="CD974" s="49"/>
      <c r="CE974" s="49"/>
      <c r="CF974" s="49"/>
      <c r="CG974" s="49"/>
      <c r="CH974" s="49"/>
      <c r="CI974" s="49"/>
      <c r="CJ974" s="49"/>
      <c r="CK974" s="59"/>
    </row>
    <row r="975" customFormat="false" ht="14.25" hidden="false" customHeight="true" outlineLevel="0" collapsed="false">
      <c r="A975" s="46"/>
      <c r="B975" s="46"/>
      <c r="C975" s="46"/>
      <c r="D975" s="46"/>
      <c r="E975" s="53"/>
      <c r="F975" s="48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6"/>
      <c r="AK975" s="46"/>
      <c r="AL975" s="46"/>
      <c r="AM975" s="46"/>
      <c r="AN975" s="46"/>
      <c r="AO975" s="46"/>
      <c r="AP975" s="46"/>
      <c r="AQ975" s="46"/>
      <c r="AR975" s="46"/>
      <c r="AS975" s="46"/>
      <c r="AT975" s="46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6"/>
      <c r="BO975" s="49"/>
      <c r="BP975" s="49"/>
      <c r="BQ975" s="49"/>
      <c r="BR975" s="49"/>
      <c r="BS975" s="49"/>
      <c r="BT975" s="49"/>
      <c r="BU975" s="49"/>
      <c r="BV975" s="49"/>
      <c r="BW975" s="49"/>
      <c r="BX975" s="49"/>
      <c r="BY975" s="49"/>
      <c r="BZ975" s="49"/>
      <c r="CA975" s="49"/>
      <c r="CB975" s="49"/>
      <c r="CC975" s="49"/>
      <c r="CD975" s="49"/>
      <c r="CE975" s="49"/>
      <c r="CF975" s="49"/>
      <c r="CG975" s="49"/>
      <c r="CH975" s="49"/>
      <c r="CI975" s="49"/>
      <c r="CJ975" s="49"/>
      <c r="CK975" s="59"/>
    </row>
    <row r="976" customFormat="false" ht="14.25" hidden="false" customHeight="true" outlineLevel="0" collapsed="false">
      <c r="A976" s="46"/>
      <c r="B976" s="46"/>
      <c r="C976" s="46"/>
      <c r="D976" s="46"/>
      <c r="E976" s="53"/>
      <c r="F976" s="48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6"/>
      <c r="AK976" s="46"/>
      <c r="AL976" s="46"/>
      <c r="AM976" s="46"/>
      <c r="AN976" s="46"/>
      <c r="AO976" s="46"/>
      <c r="AP976" s="46"/>
      <c r="AQ976" s="46"/>
      <c r="AR976" s="46"/>
      <c r="AS976" s="46"/>
      <c r="AT976" s="46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6"/>
      <c r="BO976" s="49"/>
      <c r="BP976" s="49"/>
      <c r="BQ976" s="49"/>
      <c r="BR976" s="49"/>
      <c r="BS976" s="49"/>
      <c r="BT976" s="49"/>
      <c r="BU976" s="49"/>
      <c r="BV976" s="49"/>
      <c r="BW976" s="49"/>
      <c r="BX976" s="49"/>
      <c r="BY976" s="49"/>
      <c r="BZ976" s="49"/>
      <c r="CA976" s="49"/>
      <c r="CB976" s="49"/>
      <c r="CC976" s="49"/>
      <c r="CD976" s="49"/>
      <c r="CE976" s="49"/>
      <c r="CF976" s="49"/>
      <c r="CG976" s="49"/>
      <c r="CH976" s="49"/>
      <c r="CI976" s="49"/>
      <c r="CJ976" s="49"/>
      <c r="CK976" s="59"/>
    </row>
    <row r="977" customFormat="false" ht="14.25" hidden="false" customHeight="true" outlineLevel="0" collapsed="false">
      <c r="A977" s="46"/>
      <c r="B977" s="46"/>
      <c r="C977" s="46"/>
      <c r="D977" s="46"/>
      <c r="E977" s="53"/>
      <c r="F977" s="48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6"/>
      <c r="AK977" s="46"/>
      <c r="AL977" s="46"/>
      <c r="AM977" s="46"/>
      <c r="AN977" s="46"/>
      <c r="AO977" s="46"/>
      <c r="AP977" s="46"/>
      <c r="AQ977" s="46"/>
      <c r="AR977" s="46"/>
      <c r="AS977" s="46"/>
      <c r="AT977" s="46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6"/>
      <c r="BO977" s="49"/>
      <c r="BP977" s="49"/>
      <c r="BQ977" s="49"/>
      <c r="BR977" s="49"/>
      <c r="BS977" s="49"/>
      <c r="BT977" s="49"/>
      <c r="BU977" s="49"/>
      <c r="BV977" s="49"/>
      <c r="BW977" s="49"/>
      <c r="BX977" s="49"/>
      <c r="BY977" s="49"/>
      <c r="BZ977" s="49"/>
      <c r="CA977" s="49"/>
      <c r="CB977" s="49"/>
      <c r="CC977" s="49"/>
      <c r="CD977" s="49"/>
      <c r="CE977" s="49"/>
      <c r="CF977" s="49"/>
      <c r="CG977" s="49"/>
      <c r="CH977" s="49"/>
      <c r="CI977" s="49"/>
      <c r="CJ977" s="49"/>
      <c r="CK977" s="59"/>
    </row>
    <row r="978" customFormat="false" ht="14.25" hidden="false" customHeight="true" outlineLevel="0" collapsed="false">
      <c r="A978" s="46"/>
      <c r="B978" s="46"/>
      <c r="C978" s="46"/>
      <c r="D978" s="46"/>
      <c r="E978" s="53"/>
      <c r="F978" s="48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6"/>
      <c r="AK978" s="46"/>
      <c r="AL978" s="46"/>
      <c r="AM978" s="46"/>
      <c r="AN978" s="46"/>
      <c r="AO978" s="46"/>
      <c r="AP978" s="46"/>
      <c r="AQ978" s="46"/>
      <c r="AR978" s="46"/>
      <c r="AS978" s="46"/>
      <c r="AT978" s="46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6"/>
      <c r="BO978" s="49"/>
      <c r="BP978" s="49"/>
      <c r="BQ978" s="49"/>
      <c r="BR978" s="49"/>
      <c r="BS978" s="49"/>
      <c r="BT978" s="49"/>
      <c r="BU978" s="49"/>
      <c r="BV978" s="49"/>
      <c r="BW978" s="49"/>
      <c r="BX978" s="49"/>
      <c r="BY978" s="49"/>
      <c r="BZ978" s="49"/>
      <c r="CA978" s="49"/>
      <c r="CB978" s="49"/>
      <c r="CC978" s="49"/>
      <c r="CD978" s="49"/>
      <c r="CE978" s="49"/>
      <c r="CF978" s="49"/>
      <c r="CG978" s="49"/>
      <c r="CH978" s="49"/>
      <c r="CI978" s="49"/>
      <c r="CJ978" s="49"/>
      <c r="CK978" s="59"/>
    </row>
    <row r="979" customFormat="false" ht="14.25" hidden="false" customHeight="true" outlineLevel="0" collapsed="false">
      <c r="A979" s="46"/>
      <c r="B979" s="46"/>
      <c r="C979" s="46"/>
      <c r="D979" s="46"/>
      <c r="E979" s="53"/>
      <c r="F979" s="48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6"/>
      <c r="AK979" s="46"/>
      <c r="AL979" s="46"/>
      <c r="AM979" s="46"/>
      <c r="AN979" s="46"/>
      <c r="AO979" s="46"/>
      <c r="AP979" s="46"/>
      <c r="AQ979" s="46"/>
      <c r="AR979" s="46"/>
      <c r="AS979" s="46"/>
      <c r="AT979" s="46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6"/>
      <c r="BO979" s="49"/>
      <c r="BP979" s="49"/>
      <c r="BQ979" s="49"/>
      <c r="BR979" s="49"/>
      <c r="BS979" s="49"/>
      <c r="BT979" s="49"/>
      <c r="BU979" s="49"/>
      <c r="BV979" s="49"/>
      <c r="BW979" s="49"/>
      <c r="BX979" s="49"/>
      <c r="BY979" s="49"/>
      <c r="BZ979" s="49"/>
      <c r="CA979" s="49"/>
      <c r="CB979" s="49"/>
      <c r="CC979" s="49"/>
      <c r="CD979" s="49"/>
      <c r="CE979" s="49"/>
      <c r="CF979" s="49"/>
      <c r="CG979" s="49"/>
      <c r="CH979" s="49"/>
      <c r="CI979" s="49"/>
      <c r="CJ979" s="49"/>
      <c r="CK979" s="59"/>
    </row>
    <row r="980" customFormat="false" ht="14.25" hidden="false" customHeight="true" outlineLevel="0" collapsed="false">
      <c r="A980" s="46"/>
      <c r="B980" s="46"/>
      <c r="C980" s="46"/>
      <c r="D980" s="46"/>
      <c r="E980" s="53"/>
      <c r="F980" s="48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6"/>
      <c r="AK980" s="46"/>
      <c r="AL980" s="46"/>
      <c r="AM980" s="46"/>
      <c r="AN980" s="46"/>
      <c r="AO980" s="46"/>
      <c r="AP980" s="46"/>
      <c r="AQ980" s="46"/>
      <c r="AR980" s="46"/>
      <c r="AS980" s="46"/>
      <c r="AT980" s="46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6"/>
      <c r="BO980" s="49"/>
      <c r="BP980" s="49"/>
      <c r="BQ980" s="49"/>
      <c r="BR980" s="49"/>
      <c r="BS980" s="49"/>
      <c r="BT980" s="49"/>
      <c r="BU980" s="49"/>
      <c r="BV980" s="49"/>
      <c r="BW980" s="49"/>
      <c r="BX980" s="49"/>
      <c r="BY980" s="49"/>
      <c r="BZ980" s="49"/>
      <c r="CA980" s="49"/>
      <c r="CB980" s="49"/>
      <c r="CC980" s="49"/>
      <c r="CD980" s="49"/>
      <c r="CE980" s="49"/>
      <c r="CF980" s="49"/>
      <c r="CG980" s="49"/>
      <c r="CH980" s="49"/>
      <c r="CI980" s="49"/>
      <c r="CJ980" s="49"/>
      <c r="CK980" s="59"/>
    </row>
    <row r="981" customFormat="false" ht="14.25" hidden="false" customHeight="true" outlineLevel="0" collapsed="false">
      <c r="A981" s="46"/>
      <c r="B981" s="46"/>
      <c r="C981" s="46"/>
      <c r="D981" s="46"/>
      <c r="E981" s="53"/>
      <c r="F981" s="48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6"/>
      <c r="AK981" s="46"/>
      <c r="AL981" s="46"/>
      <c r="AM981" s="46"/>
      <c r="AN981" s="46"/>
      <c r="AO981" s="46"/>
      <c r="AP981" s="46"/>
      <c r="AQ981" s="46"/>
      <c r="AR981" s="46"/>
      <c r="AS981" s="46"/>
      <c r="AT981" s="46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6"/>
      <c r="BO981" s="49"/>
      <c r="BP981" s="49"/>
      <c r="BQ981" s="49"/>
      <c r="BR981" s="49"/>
      <c r="BS981" s="49"/>
      <c r="BT981" s="49"/>
      <c r="BU981" s="49"/>
      <c r="BV981" s="49"/>
      <c r="BW981" s="49"/>
      <c r="BX981" s="49"/>
      <c r="BY981" s="49"/>
      <c r="BZ981" s="49"/>
      <c r="CA981" s="49"/>
      <c r="CB981" s="49"/>
      <c r="CC981" s="49"/>
      <c r="CD981" s="49"/>
      <c r="CE981" s="49"/>
      <c r="CF981" s="49"/>
      <c r="CG981" s="49"/>
      <c r="CH981" s="49"/>
      <c r="CI981" s="49"/>
      <c r="CJ981" s="49"/>
      <c r="CK981" s="59"/>
    </row>
    <row r="982" customFormat="false" ht="14.25" hidden="false" customHeight="true" outlineLevel="0" collapsed="false">
      <c r="A982" s="46"/>
      <c r="B982" s="46"/>
      <c r="C982" s="46"/>
      <c r="D982" s="46"/>
      <c r="E982" s="53"/>
      <c r="F982" s="48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6"/>
      <c r="AK982" s="46"/>
      <c r="AL982" s="46"/>
      <c r="AM982" s="46"/>
      <c r="AN982" s="46"/>
      <c r="AO982" s="46"/>
      <c r="AP982" s="46"/>
      <c r="AQ982" s="46"/>
      <c r="AR982" s="46"/>
      <c r="AS982" s="46"/>
      <c r="AT982" s="46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6"/>
      <c r="BO982" s="49"/>
      <c r="BP982" s="49"/>
      <c r="BQ982" s="49"/>
      <c r="BR982" s="49"/>
      <c r="BS982" s="49"/>
      <c r="BT982" s="49"/>
      <c r="BU982" s="49"/>
      <c r="BV982" s="49"/>
      <c r="BW982" s="49"/>
      <c r="BX982" s="49"/>
      <c r="BY982" s="49"/>
      <c r="BZ982" s="49"/>
      <c r="CA982" s="49"/>
      <c r="CB982" s="49"/>
      <c r="CC982" s="49"/>
      <c r="CD982" s="49"/>
      <c r="CE982" s="49"/>
      <c r="CF982" s="49"/>
      <c r="CG982" s="49"/>
      <c r="CH982" s="49"/>
      <c r="CI982" s="49"/>
      <c r="CJ982" s="49"/>
      <c r="CK982" s="59"/>
    </row>
    <row r="983" customFormat="false" ht="14.25" hidden="false" customHeight="true" outlineLevel="0" collapsed="false">
      <c r="A983" s="46"/>
      <c r="B983" s="46"/>
      <c r="C983" s="46"/>
      <c r="D983" s="46"/>
      <c r="E983" s="53"/>
      <c r="F983" s="48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6"/>
      <c r="AK983" s="46"/>
      <c r="AL983" s="46"/>
      <c r="AM983" s="46"/>
      <c r="AN983" s="46"/>
      <c r="AO983" s="46"/>
      <c r="AP983" s="46"/>
      <c r="AQ983" s="46"/>
      <c r="AR983" s="46"/>
      <c r="AS983" s="46"/>
      <c r="AT983" s="46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6"/>
      <c r="BO983" s="49"/>
      <c r="BP983" s="49"/>
      <c r="BQ983" s="49"/>
      <c r="BR983" s="49"/>
      <c r="BS983" s="49"/>
      <c r="BT983" s="49"/>
      <c r="BU983" s="49"/>
      <c r="BV983" s="49"/>
      <c r="BW983" s="49"/>
      <c r="BX983" s="49"/>
      <c r="BY983" s="49"/>
      <c r="BZ983" s="49"/>
      <c r="CA983" s="49"/>
      <c r="CB983" s="49"/>
      <c r="CC983" s="49"/>
      <c r="CD983" s="49"/>
      <c r="CE983" s="49"/>
      <c r="CF983" s="49"/>
      <c r="CG983" s="49"/>
      <c r="CH983" s="49"/>
      <c r="CI983" s="49"/>
      <c r="CJ983" s="49"/>
      <c r="CK983" s="59"/>
    </row>
    <row r="984" customFormat="false" ht="14.25" hidden="false" customHeight="true" outlineLevel="0" collapsed="false">
      <c r="A984" s="46"/>
      <c r="B984" s="46"/>
      <c r="C984" s="46"/>
      <c r="D984" s="46"/>
      <c r="E984" s="53"/>
      <c r="F984" s="48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6"/>
      <c r="AK984" s="46"/>
      <c r="AL984" s="46"/>
      <c r="AM984" s="46"/>
      <c r="AN984" s="46"/>
      <c r="AO984" s="46"/>
      <c r="AP984" s="46"/>
      <c r="AQ984" s="46"/>
      <c r="AR984" s="46"/>
      <c r="AS984" s="46"/>
      <c r="AT984" s="46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6"/>
      <c r="BO984" s="49"/>
      <c r="BP984" s="49"/>
      <c r="BQ984" s="49"/>
      <c r="BR984" s="49"/>
      <c r="BS984" s="49"/>
      <c r="BT984" s="49"/>
      <c r="BU984" s="49"/>
      <c r="BV984" s="49"/>
      <c r="BW984" s="49"/>
      <c r="BX984" s="49"/>
      <c r="BY984" s="49"/>
      <c r="BZ984" s="49"/>
      <c r="CA984" s="49"/>
      <c r="CB984" s="49"/>
      <c r="CC984" s="49"/>
      <c r="CD984" s="49"/>
      <c r="CE984" s="49"/>
      <c r="CF984" s="49"/>
      <c r="CG984" s="49"/>
      <c r="CH984" s="49"/>
      <c r="CI984" s="49"/>
      <c r="CJ984" s="49"/>
      <c r="CK984" s="59"/>
    </row>
    <row r="985" customFormat="false" ht="14.25" hidden="false" customHeight="true" outlineLevel="0" collapsed="false">
      <c r="A985" s="46"/>
      <c r="B985" s="46"/>
      <c r="C985" s="46"/>
      <c r="D985" s="46"/>
      <c r="E985" s="53"/>
      <c r="F985" s="48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6"/>
      <c r="AK985" s="46"/>
      <c r="AL985" s="46"/>
      <c r="AM985" s="46"/>
      <c r="AN985" s="46"/>
      <c r="AO985" s="46"/>
      <c r="AP985" s="46"/>
      <c r="AQ985" s="46"/>
      <c r="AR985" s="46"/>
      <c r="AS985" s="46"/>
      <c r="AT985" s="46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6"/>
      <c r="BO985" s="49"/>
      <c r="BP985" s="49"/>
      <c r="BQ985" s="49"/>
      <c r="BR985" s="49"/>
      <c r="BS985" s="49"/>
      <c r="BT985" s="49"/>
      <c r="BU985" s="49"/>
      <c r="BV985" s="49"/>
      <c r="BW985" s="49"/>
      <c r="BX985" s="49"/>
      <c r="BY985" s="49"/>
      <c r="BZ985" s="49"/>
      <c r="CA985" s="49"/>
      <c r="CB985" s="49"/>
      <c r="CC985" s="49"/>
      <c r="CD985" s="49"/>
      <c r="CE985" s="49"/>
      <c r="CF985" s="49"/>
      <c r="CG985" s="49"/>
      <c r="CH985" s="49"/>
      <c r="CI985" s="49"/>
      <c r="CJ985" s="49"/>
      <c r="CK985" s="59"/>
    </row>
    <row r="986" customFormat="false" ht="14.25" hidden="false" customHeight="true" outlineLevel="0" collapsed="false">
      <c r="A986" s="46"/>
      <c r="B986" s="46"/>
      <c r="C986" s="46"/>
      <c r="D986" s="46"/>
      <c r="E986" s="53"/>
      <c r="F986" s="48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6"/>
      <c r="AK986" s="46"/>
      <c r="AL986" s="46"/>
      <c r="AM986" s="46"/>
      <c r="AN986" s="46"/>
      <c r="AO986" s="46"/>
      <c r="AP986" s="46"/>
      <c r="AQ986" s="46"/>
      <c r="AR986" s="46"/>
      <c r="AS986" s="46"/>
      <c r="AT986" s="46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6"/>
      <c r="BO986" s="49"/>
      <c r="BP986" s="49"/>
      <c r="BQ986" s="49"/>
      <c r="BR986" s="49"/>
      <c r="BS986" s="49"/>
      <c r="BT986" s="49"/>
      <c r="BU986" s="49"/>
      <c r="BV986" s="49"/>
      <c r="BW986" s="49"/>
      <c r="BX986" s="49"/>
      <c r="BY986" s="49"/>
      <c r="BZ986" s="49"/>
      <c r="CA986" s="49"/>
      <c r="CB986" s="49"/>
      <c r="CC986" s="49"/>
      <c r="CD986" s="49"/>
      <c r="CE986" s="49"/>
      <c r="CF986" s="49"/>
      <c r="CG986" s="49"/>
      <c r="CH986" s="49"/>
      <c r="CI986" s="49"/>
      <c r="CJ986" s="49"/>
      <c r="CK986" s="59"/>
    </row>
    <row r="987" customFormat="false" ht="14.25" hidden="false" customHeight="true" outlineLevel="0" collapsed="false">
      <c r="A987" s="46"/>
      <c r="B987" s="46"/>
      <c r="C987" s="46"/>
      <c r="D987" s="46"/>
      <c r="E987" s="53"/>
      <c r="F987" s="48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6"/>
      <c r="AK987" s="46"/>
      <c r="AL987" s="46"/>
      <c r="AM987" s="46"/>
      <c r="AN987" s="46"/>
      <c r="AO987" s="46"/>
      <c r="AP987" s="46"/>
      <c r="AQ987" s="46"/>
      <c r="AR987" s="46"/>
      <c r="AS987" s="46"/>
      <c r="AT987" s="46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6"/>
      <c r="BO987" s="49"/>
      <c r="BP987" s="49"/>
      <c r="BQ987" s="49"/>
      <c r="BR987" s="49"/>
      <c r="BS987" s="49"/>
      <c r="BT987" s="49"/>
      <c r="BU987" s="49"/>
      <c r="BV987" s="49"/>
      <c r="BW987" s="49"/>
      <c r="BX987" s="49"/>
      <c r="BY987" s="49"/>
      <c r="BZ987" s="49"/>
      <c r="CA987" s="49"/>
      <c r="CB987" s="49"/>
      <c r="CC987" s="49"/>
      <c r="CD987" s="49"/>
      <c r="CE987" s="49"/>
      <c r="CF987" s="49"/>
      <c r="CG987" s="49"/>
      <c r="CH987" s="49"/>
      <c r="CI987" s="49"/>
      <c r="CJ987" s="49"/>
      <c r="CK987" s="59"/>
    </row>
    <row r="988" customFormat="false" ht="14.25" hidden="false" customHeight="true" outlineLevel="0" collapsed="false">
      <c r="A988" s="46"/>
      <c r="B988" s="46"/>
      <c r="C988" s="46"/>
      <c r="D988" s="46"/>
      <c r="E988" s="53"/>
      <c r="F988" s="48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6"/>
      <c r="AK988" s="46"/>
      <c r="AL988" s="46"/>
      <c r="AM988" s="46"/>
      <c r="AN988" s="46"/>
      <c r="AO988" s="46"/>
      <c r="AP988" s="46"/>
      <c r="AQ988" s="46"/>
      <c r="AR988" s="46"/>
      <c r="AS988" s="46"/>
      <c r="AT988" s="46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6"/>
      <c r="BO988" s="49"/>
      <c r="BP988" s="49"/>
      <c r="BQ988" s="49"/>
      <c r="BR988" s="49"/>
      <c r="BS988" s="49"/>
      <c r="BT988" s="49"/>
      <c r="BU988" s="49"/>
      <c r="BV988" s="49"/>
      <c r="BW988" s="49"/>
      <c r="BX988" s="49"/>
      <c r="BY988" s="49"/>
      <c r="BZ988" s="49"/>
      <c r="CA988" s="49"/>
      <c r="CB988" s="49"/>
      <c r="CC988" s="49"/>
      <c r="CD988" s="49"/>
      <c r="CE988" s="49"/>
      <c r="CF988" s="49"/>
      <c r="CG988" s="49"/>
      <c r="CH988" s="49"/>
      <c r="CI988" s="49"/>
      <c r="CJ988" s="49"/>
      <c r="CK988" s="59"/>
    </row>
    <row r="989" customFormat="false" ht="14.25" hidden="false" customHeight="true" outlineLevel="0" collapsed="false">
      <c r="A989" s="46"/>
      <c r="B989" s="46"/>
      <c r="C989" s="46"/>
      <c r="D989" s="46"/>
      <c r="E989" s="53"/>
      <c r="F989" s="48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6"/>
      <c r="AK989" s="46"/>
      <c r="AL989" s="46"/>
      <c r="AM989" s="46"/>
      <c r="AN989" s="46"/>
      <c r="AO989" s="46"/>
      <c r="AP989" s="46"/>
      <c r="AQ989" s="46"/>
      <c r="AR989" s="46"/>
      <c r="AS989" s="46"/>
      <c r="AT989" s="46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6"/>
      <c r="BO989" s="49"/>
      <c r="BP989" s="49"/>
      <c r="BQ989" s="49"/>
      <c r="BR989" s="49"/>
      <c r="BS989" s="49"/>
      <c r="BT989" s="49"/>
      <c r="BU989" s="49"/>
      <c r="BV989" s="49"/>
      <c r="BW989" s="49"/>
      <c r="BX989" s="49"/>
      <c r="BY989" s="49"/>
      <c r="BZ989" s="49"/>
      <c r="CA989" s="49"/>
      <c r="CB989" s="49"/>
      <c r="CC989" s="49"/>
      <c r="CD989" s="49"/>
      <c r="CE989" s="49"/>
      <c r="CF989" s="49"/>
      <c r="CG989" s="49"/>
      <c r="CH989" s="49"/>
      <c r="CI989" s="49"/>
      <c r="CJ989" s="49"/>
      <c r="CK989" s="59"/>
    </row>
    <row r="990" customFormat="false" ht="14.25" hidden="false" customHeight="true" outlineLevel="0" collapsed="false">
      <c r="A990" s="46"/>
      <c r="B990" s="46"/>
      <c r="C990" s="46"/>
      <c r="D990" s="46"/>
      <c r="E990" s="53"/>
      <c r="F990" s="48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6"/>
      <c r="AK990" s="46"/>
      <c r="AL990" s="46"/>
      <c r="AM990" s="46"/>
      <c r="AN990" s="46"/>
      <c r="AO990" s="46"/>
      <c r="AP990" s="46"/>
      <c r="AQ990" s="46"/>
      <c r="AR990" s="46"/>
      <c r="AS990" s="46"/>
      <c r="AT990" s="46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6"/>
      <c r="BO990" s="49"/>
      <c r="BP990" s="49"/>
      <c r="BQ990" s="49"/>
      <c r="BR990" s="49"/>
      <c r="BS990" s="49"/>
      <c r="BT990" s="49"/>
      <c r="BU990" s="49"/>
      <c r="BV990" s="49"/>
      <c r="BW990" s="49"/>
      <c r="BX990" s="49"/>
      <c r="BY990" s="49"/>
      <c r="BZ990" s="49"/>
      <c r="CA990" s="49"/>
      <c r="CB990" s="49"/>
      <c r="CC990" s="49"/>
      <c r="CD990" s="49"/>
      <c r="CE990" s="49"/>
      <c r="CF990" s="49"/>
      <c r="CG990" s="49"/>
      <c r="CH990" s="49"/>
      <c r="CI990" s="49"/>
      <c r="CJ990" s="49"/>
      <c r="CK990" s="59"/>
    </row>
    <row r="991" customFormat="false" ht="14.25" hidden="false" customHeight="true" outlineLevel="0" collapsed="false">
      <c r="A991" s="46"/>
      <c r="B991" s="46"/>
      <c r="C991" s="46"/>
      <c r="D991" s="46"/>
      <c r="E991" s="53"/>
      <c r="F991" s="48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6"/>
      <c r="AK991" s="46"/>
      <c r="AL991" s="46"/>
      <c r="AM991" s="46"/>
      <c r="AN991" s="46"/>
      <c r="AO991" s="46"/>
      <c r="AP991" s="46"/>
      <c r="AQ991" s="46"/>
      <c r="AR991" s="46"/>
      <c r="AS991" s="46"/>
      <c r="AT991" s="46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6"/>
      <c r="BO991" s="49"/>
      <c r="BP991" s="49"/>
      <c r="BQ991" s="49"/>
      <c r="BR991" s="49"/>
      <c r="BS991" s="49"/>
      <c r="BT991" s="49"/>
      <c r="BU991" s="49"/>
      <c r="BV991" s="49"/>
      <c r="BW991" s="49"/>
      <c r="BX991" s="49"/>
      <c r="BY991" s="49"/>
      <c r="BZ991" s="49"/>
      <c r="CA991" s="49"/>
      <c r="CB991" s="49"/>
      <c r="CC991" s="49"/>
      <c r="CD991" s="49"/>
      <c r="CE991" s="49"/>
      <c r="CF991" s="49"/>
      <c r="CG991" s="49"/>
      <c r="CH991" s="49"/>
      <c r="CI991" s="49"/>
      <c r="CJ991" s="49"/>
      <c r="CK991" s="59"/>
    </row>
    <row r="992" customFormat="false" ht="14.25" hidden="false" customHeight="true" outlineLevel="0" collapsed="false">
      <c r="A992" s="46"/>
      <c r="B992" s="46"/>
      <c r="C992" s="46"/>
      <c r="D992" s="46"/>
      <c r="E992" s="53"/>
      <c r="F992" s="48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6"/>
      <c r="AK992" s="46"/>
      <c r="AL992" s="46"/>
      <c r="AM992" s="46"/>
      <c r="AN992" s="46"/>
      <c r="AO992" s="46"/>
      <c r="AP992" s="46"/>
      <c r="AQ992" s="46"/>
      <c r="AR992" s="46"/>
      <c r="AS992" s="46"/>
      <c r="AT992" s="46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6"/>
      <c r="BO992" s="49"/>
      <c r="BP992" s="49"/>
      <c r="BQ992" s="49"/>
      <c r="BR992" s="49"/>
      <c r="BS992" s="49"/>
      <c r="BT992" s="49"/>
      <c r="BU992" s="49"/>
      <c r="BV992" s="49"/>
      <c r="BW992" s="49"/>
      <c r="BX992" s="49"/>
      <c r="BY992" s="49"/>
      <c r="BZ992" s="49"/>
      <c r="CA992" s="49"/>
      <c r="CB992" s="49"/>
      <c r="CC992" s="49"/>
      <c r="CD992" s="49"/>
      <c r="CE992" s="49"/>
      <c r="CF992" s="49"/>
      <c r="CG992" s="49"/>
      <c r="CH992" s="49"/>
      <c r="CI992" s="49"/>
      <c r="CJ992" s="49"/>
      <c r="CK992" s="59"/>
    </row>
    <row r="993" customFormat="false" ht="14.25" hidden="false" customHeight="true" outlineLevel="0" collapsed="false">
      <c r="A993" s="46"/>
      <c r="B993" s="46"/>
      <c r="C993" s="46"/>
      <c r="D993" s="46"/>
      <c r="E993" s="53"/>
      <c r="F993" s="48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6"/>
      <c r="AK993" s="46"/>
      <c r="AL993" s="46"/>
      <c r="AM993" s="46"/>
      <c r="AN993" s="46"/>
      <c r="AO993" s="46"/>
      <c r="AP993" s="46"/>
      <c r="AQ993" s="46"/>
      <c r="AR993" s="46"/>
      <c r="AS993" s="46"/>
      <c r="AT993" s="46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6"/>
      <c r="BO993" s="49"/>
      <c r="BP993" s="49"/>
      <c r="BQ993" s="49"/>
      <c r="BR993" s="49"/>
      <c r="BS993" s="49"/>
      <c r="BT993" s="49"/>
      <c r="BU993" s="49"/>
      <c r="BV993" s="49"/>
      <c r="BW993" s="49"/>
      <c r="BX993" s="49"/>
      <c r="BY993" s="49"/>
      <c r="BZ993" s="49"/>
      <c r="CA993" s="49"/>
      <c r="CB993" s="49"/>
      <c r="CC993" s="49"/>
      <c r="CD993" s="49"/>
      <c r="CE993" s="49"/>
      <c r="CF993" s="49"/>
      <c r="CG993" s="49"/>
      <c r="CH993" s="49"/>
      <c r="CI993" s="49"/>
      <c r="CJ993" s="49"/>
      <c r="CK993" s="59"/>
    </row>
    <row r="994" customFormat="false" ht="14.25" hidden="false" customHeight="true" outlineLevel="0" collapsed="false">
      <c r="A994" s="46"/>
      <c r="B994" s="46"/>
      <c r="C994" s="46"/>
      <c r="D994" s="46"/>
      <c r="E994" s="53"/>
      <c r="F994" s="48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6"/>
      <c r="AK994" s="46"/>
      <c r="AL994" s="46"/>
      <c r="AM994" s="46"/>
      <c r="AN994" s="46"/>
      <c r="AO994" s="46"/>
      <c r="AP994" s="46"/>
      <c r="AQ994" s="46"/>
      <c r="AR994" s="46"/>
      <c r="AS994" s="46"/>
      <c r="AT994" s="46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6"/>
      <c r="BO994" s="49"/>
      <c r="BP994" s="49"/>
      <c r="BQ994" s="49"/>
      <c r="BR994" s="49"/>
      <c r="BS994" s="49"/>
      <c r="BT994" s="49"/>
      <c r="BU994" s="49"/>
      <c r="BV994" s="49"/>
      <c r="BW994" s="49"/>
      <c r="BX994" s="49"/>
      <c r="BY994" s="49"/>
      <c r="BZ994" s="49"/>
      <c r="CA994" s="49"/>
      <c r="CB994" s="49"/>
      <c r="CC994" s="49"/>
      <c r="CD994" s="49"/>
      <c r="CE994" s="49"/>
      <c r="CF994" s="49"/>
      <c r="CG994" s="49"/>
      <c r="CH994" s="49"/>
      <c r="CI994" s="49"/>
      <c r="CJ994" s="49"/>
      <c r="CK994" s="59"/>
    </row>
    <row r="995" customFormat="false" ht="14.25" hidden="false" customHeight="true" outlineLevel="0" collapsed="false">
      <c r="A995" s="46"/>
      <c r="B995" s="46"/>
      <c r="C995" s="46"/>
      <c r="D995" s="46"/>
      <c r="E995" s="53"/>
      <c r="F995" s="48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6"/>
      <c r="AK995" s="46"/>
      <c r="AL995" s="46"/>
      <c r="AM995" s="46"/>
      <c r="AN995" s="46"/>
      <c r="AO995" s="46"/>
      <c r="AP995" s="46"/>
      <c r="AQ995" s="46"/>
      <c r="AR995" s="46"/>
      <c r="AS995" s="46"/>
      <c r="AT995" s="46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6"/>
      <c r="BO995" s="49"/>
      <c r="BP995" s="49"/>
      <c r="BQ995" s="49"/>
      <c r="BR995" s="49"/>
      <c r="BS995" s="49"/>
      <c r="BT995" s="49"/>
      <c r="BU995" s="49"/>
      <c r="BV995" s="49"/>
      <c r="BW995" s="49"/>
      <c r="BX995" s="49"/>
      <c r="BY995" s="49"/>
      <c r="BZ995" s="49"/>
      <c r="CA995" s="49"/>
      <c r="CB995" s="49"/>
      <c r="CC995" s="49"/>
      <c r="CD995" s="49"/>
      <c r="CE995" s="49"/>
      <c r="CF995" s="49"/>
      <c r="CG995" s="49"/>
      <c r="CH995" s="49"/>
      <c r="CI995" s="49"/>
      <c r="CJ995" s="49"/>
      <c r="CK995" s="59"/>
    </row>
    <row r="996" customFormat="false" ht="14.25" hidden="false" customHeight="true" outlineLevel="0" collapsed="false">
      <c r="A996" s="46"/>
      <c r="B996" s="46"/>
      <c r="C996" s="46"/>
      <c r="D996" s="46"/>
      <c r="E996" s="53"/>
      <c r="F996" s="48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6"/>
      <c r="AK996" s="46"/>
      <c r="AL996" s="46"/>
      <c r="AM996" s="46"/>
      <c r="AN996" s="46"/>
      <c r="AO996" s="46"/>
      <c r="AP996" s="46"/>
      <c r="AQ996" s="46"/>
      <c r="AR996" s="46"/>
      <c r="AS996" s="46"/>
      <c r="AT996" s="46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6"/>
      <c r="BO996" s="49"/>
      <c r="BP996" s="49"/>
      <c r="BQ996" s="49"/>
      <c r="BR996" s="49"/>
      <c r="BS996" s="49"/>
      <c r="BT996" s="49"/>
      <c r="BU996" s="49"/>
      <c r="BV996" s="49"/>
      <c r="BW996" s="49"/>
      <c r="BX996" s="49"/>
      <c r="BY996" s="49"/>
      <c r="BZ996" s="49"/>
      <c r="CA996" s="49"/>
      <c r="CB996" s="49"/>
      <c r="CC996" s="49"/>
      <c r="CD996" s="49"/>
      <c r="CE996" s="49"/>
      <c r="CF996" s="49"/>
      <c r="CG996" s="49"/>
      <c r="CH996" s="49"/>
      <c r="CI996" s="49"/>
      <c r="CJ996" s="49"/>
      <c r="CK996" s="59"/>
    </row>
    <row r="997" customFormat="false" ht="14.25" hidden="false" customHeight="true" outlineLevel="0" collapsed="false">
      <c r="A997" s="46"/>
      <c r="B997" s="46"/>
      <c r="C997" s="46"/>
      <c r="D997" s="46"/>
      <c r="E997" s="53"/>
      <c r="F997" s="48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6"/>
      <c r="AK997" s="46"/>
      <c r="AL997" s="46"/>
      <c r="AM997" s="46"/>
      <c r="AN997" s="46"/>
      <c r="AO997" s="46"/>
      <c r="AP997" s="46"/>
      <c r="AQ997" s="46"/>
      <c r="AR997" s="46"/>
      <c r="AS997" s="46"/>
      <c r="AT997" s="46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6"/>
      <c r="BO997" s="49"/>
      <c r="BP997" s="49"/>
      <c r="BQ997" s="49"/>
      <c r="BR997" s="49"/>
      <c r="BS997" s="49"/>
      <c r="BT997" s="49"/>
      <c r="BU997" s="49"/>
      <c r="BV997" s="49"/>
      <c r="BW997" s="49"/>
      <c r="BX997" s="49"/>
      <c r="BY997" s="49"/>
      <c r="BZ997" s="49"/>
      <c r="CA997" s="49"/>
      <c r="CB997" s="49"/>
      <c r="CC997" s="49"/>
      <c r="CD997" s="49"/>
      <c r="CE997" s="49"/>
      <c r="CF997" s="49"/>
      <c r="CG997" s="49"/>
      <c r="CH997" s="49"/>
      <c r="CI997" s="49"/>
      <c r="CJ997" s="49"/>
      <c r="CK997" s="59"/>
    </row>
    <row r="998" customFormat="false" ht="14.25" hidden="false" customHeight="true" outlineLevel="0" collapsed="false">
      <c r="A998" s="46"/>
      <c r="B998" s="46"/>
      <c r="C998" s="46"/>
      <c r="D998" s="46"/>
      <c r="E998" s="53"/>
      <c r="F998" s="48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6"/>
      <c r="AK998" s="46"/>
      <c r="AL998" s="46"/>
      <c r="AM998" s="46"/>
      <c r="AN998" s="46"/>
      <c r="AO998" s="46"/>
      <c r="AP998" s="46"/>
      <c r="AQ998" s="46"/>
      <c r="AR998" s="46"/>
      <c r="AS998" s="46"/>
      <c r="AT998" s="46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6"/>
      <c r="BO998" s="49"/>
      <c r="BP998" s="49"/>
      <c r="BQ998" s="49"/>
      <c r="BR998" s="49"/>
      <c r="BS998" s="49"/>
      <c r="BT998" s="49"/>
      <c r="BU998" s="49"/>
      <c r="BV998" s="49"/>
      <c r="BW998" s="49"/>
      <c r="BX998" s="49"/>
      <c r="BY998" s="49"/>
      <c r="BZ998" s="49"/>
      <c r="CA998" s="49"/>
      <c r="CB998" s="49"/>
      <c r="CC998" s="49"/>
      <c r="CD998" s="49"/>
      <c r="CE998" s="49"/>
      <c r="CF998" s="49"/>
      <c r="CG998" s="49"/>
      <c r="CH998" s="49"/>
      <c r="CI998" s="49"/>
      <c r="CJ998" s="49"/>
      <c r="CK998" s="59"/>
    </row>
    <row r="999" customFormat="false" ht="14.25" hidden="false" customHeight="true" outlineLevel="0" collapsed="false">
      <c r="A999" s="46"/>
      <c r="B999" s="46"/>
      <c r="C999" s="46"/>
      <c r="D999" s="46"/>
      <c r="E999" s="53"/>
      <c r="F999" s="48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6"/>
      <c r="AK999" s="46"/>
      <c r="AL999" s="46"/>
      <c r="AM999" s="46"/>
      <c r="AN999" s="46"/>
      <c r="AO999" s="46"/>
      <c r="AP999" s="46"/>
      <c r="AQ999" s="46"/>
      <c r="AR999" s="46"/>
      <c r="AS999" s="46"/>
      <c r="AT999" s="46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6"/>
      <c r="BO999" s="49"/>
      <c r="BP999" s="49"/>
      <c r="BQ999" s="49"/>
      <c r="BR999" s="49"/>
      <c r="BS999" s="49"/>
      <c r="BT999" s="49"/>
      <c r="BU999" s="49"/>
      <c r="BV999" s="49"/>
      <c r="BW999" s="49"/>
      <c r="BX999" s="49"/>
      <c r="BY999" s="49"/>
      <c r="BZ999" s="49"/>
      <c r="CA999" s="49"/>
      <c r="CB999" s="49"/>
      <c r="CC999" s="49"/>
      <c r="CD999" s="49"/>
      <c r="CE999" s="49"/>
      <c r="CF999" s="49"/>
      <c r="CG999" s="49"/>
      <c r="CH999" s="49"/>
      <c r="CI999" s="49"/>
      <c r="CJ999" s="49"/>
      <c r="CK999" s="59"/>
    </row>
    <row r="1000" customFormat="false" ht="14.25" hidden="false" customHeight="true" outlineLevel="0" collapsed="false">
      <c r="A1000" s="46"/>
      <c r="B1000" s="46"/>
      <c r="C1000" s="46"/>
      <c r="D1000" s="46"/>
      <c r="E1000" s="53"/>
      <c r="F1000" s="48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6"/>
      <c r="AK1000" s="46"/>
      <c r="AL1000" s="46"/>
      <c r="AM1000" s="46"/>
      <c r="AN1000" s="46"/>
      <c r="AO1000" s="46"/>
      <c r="AP1000" s="46"/>
      <c r="AQ1000" s="46"/>
      <c r="AR1000" s="46"/>
      <c r="AS1000" s="46"/>
      <c r="AT1000" s="46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6"/>
      <c r="BO1000" s="49"/>
      <c r="BP1000" s="49"/>
      <c r="BQ1000" s="49"/>
      <c r="BR1000" s="49"/>
      <c r="BS1000" s="49"/>
      <c r="BT1000" s="49"/>
      <c r="BU1000" s="49"/>
      <c r="BV1000" s="49"/>
      <c r="BW1000" s="49"/>
      <c r="BX1000" s="49"/>
      <c r="BY1000" s="49"/>
      <c r="BZ1000" s="49"/>
      <c r="CA1000" s="49"/>
      <c r="CB1000" s="49"/>
      <c r="CC1000" s="49"/>
      <c r="CD1000" s="49"/>
      <c r="CE1000" s="49"/>
      <c r="CF1000" s="49"/>
      <c r="CG1000" s="49"/>
      <c r="CH1000" s="49"/>
      <c r="CI1000" s="49"/>
      <c r="CJ1000" s="49"/>
      <c r="CK1000" s="59"/>
    </row>
    <row r="1048576" customFormat="false" ht="15" hidden="false" customHeight="false" outlineLevel="0" collapsed="false">
      <c r="BQ1048576" s="51" t="n">
        <f aca="false">(BQ1048575)*R1048576</f>
        <v>0</v>
      </c>
    </row>
  </sheetData>
  <mergeCells count="55">
    <mergeCell ref="A1:C1"/>
    <mergeCell ref="U1:AI1"/>
    <mergeCell ref="AJ1:AW1"/>
    <mergeCell ref="AX1:BC1"/>
    <mergeCell ref="B3:C3"/>
    <mergeCell ref="D3:F3"/>
    <mergeCell ref="G3:K3"/>
    <mergeCell ref="L3:Q3"/>
    <mergeCell ref="S3:T3"/>
    <mergeCell ref="U3:AI3"/>
    <mergeCell ref="AJ3:AT3"/>
    <mergeCell ref="AU3:BB3"/>
    <mergeCell ref="BC3:BE3"/>
    <mergeCell ref="BF3:BL3"/>
    <mergeCell ref="AH4:AI4"/>
    <mergeCell ref="AH5:AI5"/>
    <mergeCell ref="AH6:AI6"/>
    <mergeCell ref="AH7:AI7"/>
    <mergeCell ref="AH8:AI8"/>
    <mergeCell ref="AH9:AI9"/>
    <mergeCell ref="AH10:AI10"/>
    <mergeCell ref="AH11:AI11"/>
    <mergeCell ref="AH12:AI12"/>
    <mergeCell ref="AH13:AI13"/>
    <mergeCell ref="AH14:AI14"/>
    <mergeCell ref="AH15:AI15"/>
    <mergeCell ref="AH16:AI16"/>
    <mergeCell ref="AH17:AI17"/>
    <mergeCell ref="AH18:AI18"/>
    <mergeCell ref="AH19:AI19"/>
    <mergeCell ref="AH20:AI20"/>
    <mergeCell ref="AH21:AI21"/>
    <mergeCell ref="AH22:AI22"/>
    <mergeCell ref="AH23:AI23"/>
    <mergeCell ref="AH24:AI24"/>
    <mergeCell ref="AH25:AI25"/>
    <mergeCell ref="AH26:AI26"/>
    <mergeCell ref="AH27:AI27"/>
    <mergeCell ref="AH28:AI28"/>
    <mergeCell ref="AH29:AI29"/>
    <mergeCell ref="AH30:AI30"/>
    <mergeCell ref="AH31:AI31"/>
    <mergeCell ref="AH32:AI32"/>
    <mergeCell ref="AH33:AI33"/>
    <mergeCell ref="AH34:AI34"/>
    <mergeCell ref="AH35:AI35"/>
    <mergeCell ref="AH36:AI36"/>
    <mergeCell ref="AH37:AI37"/>
    <mergeCell ref="AH38:AI38"/>
    <mergeCell ref="AH39:AI39"/>
    <mergeCell ref="AH40:AI40"/>
    <mergeCell ref="AH41:AI41"/>
    <mergeCell ref="AH42:AI42"/>
    <mergeCell ref="AH43:AI43"/>
    <mergeCell ref="AH44:AI44"/>
  </mergeCells>
  <conditionalFormatting sqref="BF3:BM4 R4">
    <cfRule type="colorScale" priority="2">
      <colorScale>
        <cfvo type="min" val="0"/>
        <cfvo type="percentile" val="50"/>
        <cfvo type="max" val="0"/>
        <color rgb="FFFF0000"/>
        <color rgb="FFFFFF99"/>
        <color rgb="FF00A933"/>
      </colorScale>
    </cfRule>
    <cfRule type="cellIs" priority="3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311</TotalTime>
  <Application>LibreOffice/24.8.2.1$Linux_X86_64 LibreOffice_project/0f794b6e29741098670a3b95d60478a65d05ef13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2015-02-09T11:25:06Z</dcterms:created>
  <dc:creator>Annette Westerholm</dc:creator>
  <dc:description/>
  <dc:language>sv-FI</dc:language>
  <cp:lastModifiedBy/>
  <dcterms:modified xsi:type="dcterms:W3CDTF">2026-04-26T17:38:40Z</dcterms:modified>
  <cp:revision>61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